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10.228.188.30\general$\OFFICE SHARED FOLDER\ATTENDANCE AMY\Docs for facebook,email, newsletter\"/>
    </mc:Choice>
  </mc:AlternateContent>
  <bookViews>
    <workbookView xWindow="0" yWindow="0" windowWidth="28800" windowHeight="11835" tabRatio="862" firstSheet="26" activeTab="26"/>
  </bookViews>
  <sheets>
    <sheet name="Front" sheetId="2" r:id="rId1"/>
    <sheet name="Matrix" sheetId="81" r:id="rId2"/>
    <sheet name="5 Steps" sheetId="3" r:id="rId3"/>
    <sheet name="Index" sheetId="80" r:id="rId4"/>
    <sheet name="Abrasive Wheels" sheetId="5" state="hidden" r:id="rId5"/>
    <sheet name="Brick Blockwork" sheetId="6" state="hidden" r:id="rId6"/>
    <sheet name="Cartridge Tools" sheetId="7" state="hidden" r:id="rId7"/>
    <sheet name="Confined Spaces" sheetId="8" state="hidden" r:id="rId8"/>
    <sheet name="Demolition" sheetId="49" state="hidden" r:id="rId9"/>
    <sheet name="Excavations" sheetId="11" state="hidden" r:id="rId10"/>
    <sheet name="Excavators" sheetId="12" state="hidden" r:id="rId11"/>
    <sheet name="Staffroom" sheetId="18" r:id="rId12"/>
    <sheet name="Fragile roofs" sheetId="29" state="hidden" r:id="rId13"/>
    <sheet name="Gin Wheels" sheetId="13" state="hidden" r:id="rId14"/>
    <sheet name="Toilets and Cloakrooms" sheetId="16" r:id="rId15"/>
    <sheet name="Hot Works" sheetId="42" state="hidden" r:id="rId16"/>
    <sheet name="Ind roofs" sheetId="30" state="hidden" r:id="rId17"/>
    <sheet name="Kerb Laying" sheetId="17" state="hidden" r:id="rId18"/>
    <sheet name="Lifting gear" sheetId="19" state="hidden" r:id="rId19"/>
    <sheet name="LPG" sheetId="20" state="hidden" r:id="rId20"/>
    <sheet name="Machinery" sheetId="21" state="hidden" r:id="rId21"/>
    <sheet name="Mobile Cranes" sheetId="9" state="hidden" r:id="rId22"/>
    <sheet name="Mobile Mast" sheetId="4" state="hidden" r:id="rId23"/>
    <sheet name="Openings" sheetId="24" state="hidden" r:id="rId24"/>
    <sheet name="Pipelines" sheetId="50" state="hidden" r:id="rId25"/>
    <sheet name="Pneumatic Tools" sheetId="39" state="hidden" r:id="rId26"/>
    <sheet name="8 March Opening" sheetId="108" r:id="rId27"/>
    <sheet name="Sheet1" sheetId="114" r:id="rId28"/>
    <sheet name="Step Ladders" sheetId="34" state="hidden" r:id="rId29"/>
    <sheet name="Tower Cranes" sheetId="10" state="hidden" r:id="rId30"/>
    <sheet name="Tower Scaffolds" sheetId="32" state="hidden" r:id="rId31"/>
    <sheet name="Underground Services" sheetId="35" state="hidden" r:id="rId32"/>
    <sheet name="Vibration" sheetId="36" state="hidden" r:id="rId33"/>
    <sheet name="Water" sheetId="51" state="hidden" r:id="rId3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6" i="108" l="1"/>
  <c r="O12" i="18"/>
  <c r="G12" i="18"/>
  <c r="O14" i="18"/>
  <c r="G14" i="18"/>
  <c r="O11" i="18"/>
  <c r="G11" i="18"/>
  <c r="O15" i="18"/>
  <c r="G15" i="18"/>
  <c r="O13" i="18"/>
  <c r="G13" i="18"/>
  <c r="O10" i="18"/>
  <c r="G10" i="18"/>
  <c r="O9" i="18"/>
  <c r="G9" i="18"/>
  <c r="O8" i="18"/>
  <c r="G8" i="18"/>
  <c r="O6" i="18"/>
  <c r="G6" i="18"/>
  <c r="O5" i="18"/>
  <c r="G5" i="18"/>
  <c r="O10" i="16"/>
  <c r="G10" i="16"/>
  <c r="G9" i="16"/>
  <c r="G8" i="16"/>
  <c r="O5" i="16"/>
  <c r="G5" i="16"/>
  <c r="B6" i="50"/>
  <c r="B7" i="50"/>
  <c r="B20" i="4"/>
  <c r="B20" i="51"/>
  <c r="B20" i="50"/>
  <c r="B20" i="49"/>
  <c r="B20" i="42"/>
  <c r="B20" i="39"/>
  <c r="B20" i="36"/>
  <c r="B20" i="35"/>
  <c r="B20" i="34"/>
  <c r="B20" i="32"/>
  <c r="B20" i="30"/>
  <c r="B20" i="29"/>
  <c r="B20" i="24"/>
  <c r="B20" i="21"/>
  <c r="B20" i="20"/>
  <c r="B20" i="19"/>
  <c r="B20" i="17"/>
  <c r="B20" i="13"/>
  <c r="B20" i="12"/>
  <c r="B20" i="11"/>
  <c r="B20" i="10"/>
  <c r="B20" i="9"/>
  <c r="B20" i="8"/>
  <c r="B20" i="7"/>
  <c r="B20" i="6"/>
  <c r="G6" i="35"/>
  <c r="B1" i="7"/>
  <c r="B1" i="6"/>
  <c r="O10" i="39"/>
  <c r="G10" i="39"/>
  <c r="O9" i="39"/>
  <c r="G9" i="39"/>
  <c r="O8" i="39"/>
  <c r="G8" i="39"/>
  <c r="O7" i="39"/>
  <c r="G7" i="39"/>
  <c r="O6" i="39"/>
  <c r="G6" i="39"/>
  <c r="O5" i="39"/>
  <c r="G5" i="39"/>
  <c r="O1" i="80"/>
  <c r="O5" i="36"/>
  <c r="G5" i="36"/>
  <c r="G10" i="35"/>
  <c r="O9" i="35"/>
  <c r="G9" i="35"/>
  <c r="O6" i="34"/>
  <c r="G6" i="34"/>
  <c r="O5" i="34"/>
  <c r="G5" i="34"/>
  <c r="G7" i="32"/>
  <c r="O6" i="32"/>
  <c r="G6" i="32"/>
  <c r="O5" i="32"/>
  <c r="G5" i="32"/>
  <c r="O6" i="30"/>
  <c r="G6" i="30"/>
  <c r="O5" i="30"/>
  <c r="G5" i="30"/>
  <c r="O7" i="13"/>
  <c r="G7" i="13"/>
  <c r="O6" i="13"/>
  <c r="G6" i="13"/>
  <c r="G5" i="13"/>
  <c r="G9" i="12"/>
  <c r="O10" i="11"/>
  <c r="G10" i="11"/>
  <c r="O9" i="11"/>
  <c r="G9" i="11"/>
  <c r="O8" i="11"/>
  <c r="G8" i="11"/>
  <c r="O7" i="11"/>
  <c r="G7" i="11"/>
  <c r="O7" i="10"/>
  <c r="G7" i="10"/>
  <c r="O6" i="10"/>
  <c r="G6" i="10"/>
  <c r="G5" i="10"/>
  <c r="O8" i="7"/>
  <c r="G8" i="7"/>
  <c r="O7" i="7"/>
  <c r="G7" i="7"/>
  <c r="O6" i="7"/>
  <c r="G6" i="7"/>
  <c r="O5" i="7"/>
  <c r="G5" i="7"/>
  <c r="O11" i="5"/>
  <c r="G11" i="5"/>
  <c r="O10" i="5"/>
  <c r="G10" i="5"/>
  <c r="O9" i="5"/>
  <c r="G9" i="5"/>
  <c r="O8" i="5"/>
  <c r="G8" i="5"/>
  <c r="O7" i="5"/>
  <c r="G7" i="5"/>
  <c r="O6" i="5"/>
  <c r="G6" i="5"/>
  <c r="O5" i="5"/>
  <c r="G5" i="5"/>
  <c r="J1" i="42"/>
  <c r="N1" i="42"/>
  <c r="G5" i="42"/>
  <c r="O5" i="42"/>
  <c r="G6" i="42"/>
  <c r="O6" i="42"/>
  <c r="G7" i="42"/>
  <c r="O7" i="42"/>
  <c r="G8" i="42"/>
  <c r="O8" i="42"/>
  <c r="G9" i="42"/>
  <c r="O9" i="42"/>
  <c r="G10" i="42"/>
  <c r="O10" i="42"/>
  <c r="G11" i="42"/>
  <c r="O11" i="42"/>
  <c r="G12" i="42"/>
  <c r="O12" i="42"/>
  <c r="G13" i="42"/>
  <c r="O13" i="42"/>
  <c r="G14" i="42"/>
  <c r="O14" i="42"/>
  <c r="G15" i="42"/>
  <c r="O15" i="42"/>
  <c r="G16" i="42"/>
  <c r="O16" i="42"/>
  <c r="G17" i="42"/>
  <c r="O17" i="42"/>
  <c r="C29" i="42"/>
  <c r="J1" i="49"/>
  <c r="N1" i="49"/>
  <c r="G5" i="49"/>
  <c r="O5" i="49"/>
  <c r="G6" i="49"/>
  <c r="O6" i="49"/>
  <c r="G7" i="49"/>
  <c r="O7" i="49"/>
  <c r="G8" i="49"/>
  <c r="O8" i="49"/>
  <c r="G9" i="49"/>
  <c r="O9" i="49"/>
  <c r="G10" i="49"/>
  <c r="O10" i="49"/>
  <c r="G11" i="49"/>
  <c r="O11" i="49"/>
  <c r="G12" i="49"/>
  <c r="O12" i="49"/>
  <c r="G13" i="49"/>
  <c r="O13" i="49"/>
  <c r="G14" i="49"/>
  <c r="O14" i="49"/>
  <c r="G15" i="49"/>
  <c r="O15" i="49"/>
  <c r="G16" i="49"/>
  <c r="O16" i="49"/>
  <c r="G17" i="49"/>
  <c r="O17" i="49"/>
  <c r="C29" i="49"/>
  <c r="J1" i="50"/>
  <c r="M29" i="50"/>
  <c r="N1" i="50"/>
  <c r="G5" i="50"/>
  <c r="O5" i="50"/>
  <c r="G6" i="50"/>
  <c r="O6" i="50"/>
  <c r="G7" i="50"/>
  <c r="O7" i="50"/>
  <c r="G8" i="50"/>
  <c r="O8" i="50"/>
  <c r="G9" i="50"/>
  <c r="O9" i="50"/>
  <c r="G10" i="50"/>
  <c r="O10" i="50"/>
  <c r="G11" i="50"/>
  <c r="O11" i="50"/>
  <c r="G12" i="50"/>
  <c r="O12" i="50"/>
  <c r="G13" i="50"/>
  <c r="O13" i="50"/>
  <c r="G14" i="50"/>
  <c r="O14" i="50"/>
  <c r="G15" i="50"/>
  <c r="O15" i="50"/>
  <c r="G16" i="50"/>
  <c r="O16" i="50"/>
  <c r="G17" i="50"/>
  <c r="O17" i="50"/>
  <c r="C29" i="50"/>
  <c r="J1" i="51"/>
  <c r="N1" i="51"/>
  <c r="G5" i="51"/>
  <c r="O5" i="51"/>
  <c r="G6" i="51"/>
  <c r="O6" i="51"/>
  <c r="G7" i="51"/>
  <c r="O7" i="51"/>
  <c r="G8" i="51"/>
  <c r="O8" i="51"/>
  <c r="G9" i="51"/>
  <c r="O9" i="51"/>
  <c r="G10" i="51"/>
  <c r="O10" i="51"/>
  <c r="G11" i="51"/>
  <c r="O11" i="51"/>
  <c r="G12" i="51"/>
  <c r="O12" i="51"/>
  <c r="G13" i="51"/>
  <c r="O13" i="51"/>
  <c r="G14" i="51"/>
  <c r="O14" i="51"/>
  <c r="G15" i="51"/>
  <c r="O15" i="51"/>
  <c r="G16" i="51"/>
  <c r="O16" i="51"/>
  <c r="G17" i="51"/>
  <c r="O17" i="51"/>
  <c r="C29" i="51"/>
  <c r="E1" i="29"/>
  <c r="J1" i="29"/>
  <c r="N1" i="29"/>
  <c r="G5" i="29"/>
  <c r="O5" i="29"/>
  <c r="G6" i="29"/>
  <c r="O6" i="29"/>
  <c r="G7" i="29"/>
  <c r="O7" i="29"/>
  <c r="G8" i="29"/>
  <c r="O8" i="29"/>
  <c r="G9" i="29"/>
  <c r="O9" i="29"/>
  <c r="G10" i="29"/>
  <c r="O10" i="29"/>
  <c r="G11" i="29"/>
  <c r="O11" i="29"/>
  <c r="G12" i="29"/>
  <c r="O12" i="29"/>
  <c r="G13" i="29"/>
  <c r="O13" i="29"/>
  <c r="G14" i="29"/>
  <c r="O14" i="29"/>
  <c r="G15" i="29"/>
  <c r="O15" i="29"/>
  <c r="G16" i="29"/>
  <c r="O16" i="29"/>
  <c r="G17" i="29"/>
  <c r="O17" i="29"/>
  <c r="C29" i="29"/>
  <c r="E1" i="30"/>
  <c r="J1" i="30"/>
  <c r="N1" i="30"/>
  <c r="G7" i="30"/>
  <c r="O7" i="30"/>
  <c r="G8" i="30"/>
  <c r="O8" i="30"/>
  <c r="G9" i="30"/>
  <c r="O9" i="30"/>
  <c r="G10" i="30"/>
  <c r="O10" i="30"/>
  <c r="G11" i="30"/>
  <c r="O11" i="30"/>
  <c r="G12" i="30"/>
  <c r="O12" i="30"/>
  <c r="G13" i="30"/>
  <c r="O13" i="30"/>
  <c r="G14" i="30"/>
  <c r="O14" i="30"/>
  <c r="G15" i="30"/>
  <c r="O15" i="30"/>
  <c r="G16" i="30"/>
  <c r="O16" i="30"/>
  <c r="G17" i="30"/>
  <c r="O17" i="30"/>
  <c r="C29" i="30"/>
  <c r="J1" i="32"/>
  <c r="N1" i="32"/>
  <c r="G8" i="32"/>
  <c r="O8" i="32"/>
  <c r="G9" i="32"/>
  <c r="O9" i="32"/>
  <c r="G10" i="32"/>
  <c r="O10" i="32"/>
  <c r="G11" i="32"/>
  <c r="O11" i="32"/>
  <c r="G12" i="32"/>
  <c r="O12" i="32"/>
  <c r="G13" i="32"/>
  <c r="O13" i="32"/>
  <c r="G14" i="32"/>
  <c r="O14" i="32"/>
  <c r="G15" i="32"/>
  <c r="O15" i="32"/>
  <c r="G16" i="32"/>
  <c r="O16" i="32"/>
  <c r="G17" i="32"/>
  <c r="O17" i="32"/>
  <c r="C29" i="32"/>
  <c r="J1" i="34"/>
  <c r="N1" i="34"/>
  <c r="G7" i="34"/>
  <c r="O7" i="34"/>
  <c r="G8" i="34"/>
  <c r="O8" i="34"/>
  <c r="G9" i="34"/>
  <c r="O9" i="34"/>
  <c r="G10" i="34"/>
  <c r="O10" i="34"/>
  <c r="G11" i="34"/>
  <c r="O11" i="34"/>
  <c r="G12" i="34"/>
  <c r="O12" i="34"/>
  <c r="G13" i="34"/>
  <c r="O13" i="34"/>
  <c r="G14" i="34"/>
  <c r="O14" i="34"/>
  <c r="G15" i="34"/>
  <c r="O15" i="34"/>
  <c r="G16" i="34"/>
  <c r="O16" i="34"/>
  <c r="G17" i="34"/>
  <c r="O17" i="34"/>
  <c r="C29" i="34"/>
  <c r="J1" i="35"/>
  <c r="N1" i="35"/>
  <c r="G5" i="35"/>
  <c r="O5" i="35"/>
  <c r="O10" i="35"/>
  <c r="G11" i="35"/>
  <c r="O11" i="35"/>
  <c r="G12" i="35"/>
  <c r="O12" i="35"/>
  <c r="G13" i="35"/>
  <c r="O13" i="35"/>
  <c r="G14" i="35"/>
  <c r="O14" i="35"/>
  <c r="G15" i="35"/>
  <c r="O15" i="35"/>
  <c r="G16" i="35"/>
  <c r="O16" i="35"/>
  <c r="G17" i="35"/>
  <c r="O17" i="35"/>
  <c r="C29" i="35"/>
  <c r="J1" i="36"/>
  <c r="N1" i="36"/>
  <c r="G6" i="36"/>
  <c r="O6" i="36"/>
  <c r="G7" i="36"/>
  <c r="O7" i="36"/>
  <c r="G8" i="36"/>
  <c r="O8" i="36"/>
  <c r="G9" i="36"/>
  <c r="O9" i="36"/>
  <c r="G10" i="36"/>
  <c r="O10" i="36"/>
  <c r="G11" i="36"/>
  <c r="O11" i="36"/>
  <c r="G12" i="36"/>
  <c r="O12" i="36"/>
  <c r="G13" i="36"/>
  <c r="O13" i="36"/>
  <c r="G14" i="36"/>
  <c r="O14" i="36"/>
  <c r="G15" i="36"/>
  <c r="O15" i="36"/>
  <c r="G16" i="36"/>
  <c r="O16" i="36"/>
  <c r="G17" i="36"/>
  <c r="O17" i="36"/>
  <c r="C29" i="36"/>
  <c r="J1" i="39"/>
  <c r="N1" i="39"/>
  <c r="G11" i="39"/>
  <c r="O11" i="39"/>
  <c r="G12" i="39"/>
  <c r="O12" i="39"/>
  <c r="G13" i="39"/>
  <c r="O13" i="39"/>
  <c r="G14" i="39"/>
  <c r="O14" i="39"/>
  <c r="G15" i="39"/>
  <c r="O15" i="39"/>
  <c r="G16" i="39"/>
  <c r="O16" i="39"/>
  <c r="G17" i="39"/>
  <c r="O17" i="39"/>
  <c r="C29" i="39"/>
  <c r="N1" i="16"/>
  <c r="C19" i="16"/>
  <c r="J1" i="17"/>
  <c r="N1" i="17"/>
  <c r="G5" i="17"/>
  <c r="O5" i="17"/>
  <c r="G6" i="17"/>
  <c r="O6" i="17"/>
  <c r="G7" i="17"/>
  <c r="O7" i="17"/>
  <c r="G8" i="17"/>
  <c r="O8" i="17"/>
  <c r="G9" i="17"/>
  <c r="O9" i="17"/>
  <c r="G10" i="17"/>
  <c r="O10" i="17"/>
  <c r="G11" i="17"/>
  <c r="O11" i="17"/>
  <c r="G12" i="17"/>
  <c r="O12" i="17"/>
  <c r="G13" i="17"/>
  <c r="O13" i="17"/>
  <c r="G14" i="17"/>
  <c r="O14" i="17"/>
  <c r="G15" i="17"/>
  <c r="O15" i="17"/>
  <c r="G16" i="17"/>
  <c r="O16" i="17"/>
  <c r="G17" i="17"/>
  <c r="O17" i="17"/>
  <c r="C29" i="17"/>
  <c r="J1" i="19"/>
  <c r="N1" i="19"/>
  <c r="G5" i="19"/>
  <c r="O5" i="19"/>
  <c r="G6" i="19"/>
  <c r="O6" i="19"/>
  <c r="G7" i="19"/>
  <c r="O7" i="19"/>
  <c r="G8" i="19"/>
  <c r="O8" i="19"/>
  <c r="G9" i="19"/>
  <c r="O9" i="19"/>
  <c r="G10" i="19"/>
  <c r="O10" i="19"/>
  <c r="G11" i="19"/>
  <c r="O11" i="19"/>
  <c r="G12" i="19"/>
  <c r="O12" i="19"/>
  <c r="G13" i="19"/>
  <c r="O13" i="19"/>
  <c r="G14" i="19"/>
  <c r="O14" i="19"/>
  <c r="G15" i="19"/>
  <c r="O15" i="19"/>
  <c r="G16" i="19"/>
  <c r="O16" i="19"/>
  <c r="G17" i="19"/>
  <c r="O17" i="19"/>
  <c r="C29" i="19"/>
  <c r="J1" i="20"/>
  <c r="N1" i="20"/>
  <c r="G5" i="20"/>
  <c r="O5" i="20"/>
  <c r="G6" i="20"/>
  <c r="O6" i="20"/>
  <c r="G7" i="20"/>
  <c r="O7" i="20"/>
  <c r="G8" i="20"/>
  <c r="O8" i="20"/>
  <c r="G9" i="20"/>
  <c r="O9" i="20"/>
  <c r="G10" i="20"/>
  <c r="O10" i="20"/>
  <c r="G11" i="20"/>
  <c r="O11" i="20"/>
  <c r="G12" i="20"/>
  <c r="O12" i="20"/>
  <c r="G13" i="20"/>
  <c r="O13" i="20"/>
  <c r="G14" i="20"/>
  <c r="O14" i="20"/>
  <c r="G15" i="20"/>
  <c r="O15" i="20"/>
  <c r="G16" i="20"/>
  <c r="O16" i="20"/>
  <c r="G17" i="20"/>
  <c r="O17" i="20"/>
  <c r="C29" i="20"/>
  <c r="J1" i="21"/>
  <c r="N1" i="21"/>
  <c r="G5" i="21"/>
  <c r="O5" i="21"/>
  <c r="G6" i="21"/>
  <c r="O6" i="21"/>
  <c r="G7" i="21"/>
  <c r="O7" i="21"/>
  <c r="G8" i="21"/>
  <c r="O8" i="21"/>
  <c r="G9" i="21"/>
  <c r="O9" i="21"/>
  <c r="G10" i="21"/>
  <c r="O10" i="21"/>
  <c r="G11" i="21"/>
  <c r="O11" i="21"/>
  <c r="G12" i="21"/>
  <c r="O12" i="21"/>
  <c r="G13" i="21"/>
  <c r="O13" i="21"/>
  <c r="G14" i="21"/>
  <c r="O14" i="21"/>
  <c r="G15" i="21"/>
  <c r="O15" i="21"/>
  <c r="G16" i="21"/>
  <c r="O16" i="21"/>
  <c r="G17" i="21"/>
  <c r="O17" i="21"/>
  <c r="C29" i="21"/>
  <c r="J1" i="24"/>
  <c r="N1" i="24"/>
  <c r="G5" i="24"/>
  <c r="O5" i="24"/>
  <c r="G6" i="24"/>
  <c r="O6" i="24"/>
  <c r="G7" i="24"/>
  <c r="O7" i="24"/>
  <c r="G8" i="24"/>
  <c r="O8" i="24"/>
  <c r="G9" i="24"/>
  <c r="O9" i="24"/>
  <c r="G10" i="24"/>
  <c r="O10" i="24"/>
  <c r="G11" i="24"/>
  <c r="O11" i="24"/>
  <c r="G12" i="24"/>
  <c r="O12" i="24"/>
  <c r="G13" i="24"/>
  <c r="O13" i="24"/>
  <c r="G14" i="24"/>
  <c r="O14" i="24"/>
  <c r="G15" i="24"/>
  <c r="O15" i="24"/>
  <c r="G16" i="24"/>
  <c r="O16" i="24"/>
  <c r="G17" i="24"/>
  <c r="O17" i="24"/>
  <c r="C29" i="24"/>
  <c r="J1" i="10"/>
  <c r="N1" i="10"/>
  <c r="G8" i="10"/>
  <c r="O8" i="10"/>
  <c r="G9" i="10"/>
  <c r="O9" i="10"/>
  <c r="G10" i="10"/>
  <c r="O10" i="10"/>
  <c r="G11" i="10"/>
  <c r="O11" i="10"/>
  <c r="G12" i="10"/>
  <c r="O12" i="10"/>
  <c r="G13" i="10"/>
  <c r="O13" i="10"/>
  <c r="G14" i="10"/>
  <c r="O14" i="10"/>
  <c r="G15" i="10"/>
  <c r="O15" i="10"/>
  <c r="G16" i="10"/>
  <c r="O16" i="10"/>
  <c r="G17" i="10"/>
  <c r="O17" i="10"/>
  <c r="C29" i="10"/>
  <c r="J1" i="11"/>
  <c r="N1" i="11"/>
  <c r="G5" i="11"/>
  <c r="O5" i="11"/>
  <c r="G6" i="11"/>
  <c r="O6" i="11"/>
  <c r="G11" i="11"/>
  <c r="O11" i="11"/>
  <c r="G12" i="11"/>
  <c r="O12" i="11"/>
  <c r="G13" i="11"/>
  <c r="O13" i="11"/>
  <c r="G14" i="11"/>
  <c r="O14" i="11"/>
  <c r="G15" i="11"/>
  <c r="O15" i="11"/>
  <c r="G16" i="11"/>
  <c r="O16" i="11"/>
  <c r="G17" i="11"/>
  <c r="O17" i="11"/>
  <c r="C29" i="11"/>
  <c r="J1" i="12"/>
  <c r="N1" i="12"/>
  <c r="G5" i="12"/>
  <c r="O5" i="12"/>
  <c r="G6" i="12"/>
  <c r="O6" i="12"/>
  <c r="G7" i="12"/>
  <c r="O7" i="12"/>
  <c r="G8" i="12"/>
  <c r="O8" i="12"/>
  <c r="O9" i="12"/>
  <c r="G10" i="12"/>
  <c r="O10" i="12"/>
  <c r="G11" i="12"/>
  <c r="O11" i="12"/>
  <c r="G12" i="12"/>
  <c r="O12" i="12"/>
  <c r="G13" i="12"/>
  <c r="O13" i="12"/>
  <c r="G14" i="12"/>
  <c r="O14" i="12"/>
  <c r="G15" i="12"/>
  <c r="O15" i="12"/>
  <c r="G16" i="12"/>
  <c r="O16" i="12"/>
  <c r="G17" i="12"/>
  <c r="O17" i="12"/>
  <c r="C29" i="12"/>
  <c r="J1" i="13"/>
  <c r="N1" i="13"/>
  <c r="G8" i="13"/>
  <c r="O8" i="13"/>
  <c r="G9" i="13"/>
  <c r="O9" i="13"/>
  <c r="G10" i="13"/>
  <c r="O10" i="13"/>
  <c r="G11" i="13"/>
  <c r="O11" i="13"/>
  <c r="G12" i="13"/>
  <c r="O12" i="13"/>
  <c r="G13" i="13"/>
  <c r="O13" i="13"/>
  <c r="G14" i="13"/>
  <c r="O14" i="13"/>
  <c r="G15" i="13"/>
  <c r="O15" i="13"/>
  <c r="G16" i="13"/>
  <c r="O16" i="13"/>
  <c r="G17" i="13"/>
  <c r="O17" i="13"/>
  <c r="C29" i="13"/>
  <c r="J1" i="7"/>
  <c r="N1" i="7"/>
  <c r="G9" i="7"/>
  <c r="O9" i="7"/>
  <c r="G10" i="7"/>
  <c r="O10" i="7"/>
  <c r="G11" i="7"/>
  <c r="O11" i="7"/>
  <c r="G12" i="7"/>
  <c r="O12" i="7"/>
  <c r="G13" i="7"/>
  <c r="O13" i="7"/>
  <c r="G14" i="7"/>
  <c r="O14" i="7"/>
  <c r="G15" i="7"/>
  <c r="O15" i="7"/>
  <c r="G16" i="7"/>
  <c r="O16" i="7"/>
  <c r="G17" i="7"/>
  <c r="O17" i="7"/>
  <c r="C29" i="7"/>
  <c r="J1" i="8"/>
  <c r="N1" i="8"/>
  <c r="G5" i="8"/>
  <c r="O5" i="8"/>
  <c r="G6" i="8"/>
  <c r="O6" i="8"/>
  <c r="G7" i="8"/>
  <c r="O7" i="8"/>
  <c r="G8" i="8"/>
  <c r="O8" i="8"/>
  <c r="G9" i="8"/>
  <c r="O9" i="8"/>
  <c r="G10" i="8"/>
  <c r="O10" i="8"/>
  <c r="G11" i="8"/>
  <c r="O11" i="8"/>
  <c r="G12" i="8"/>
  <c r="O12" i="8"/>
  <c r="G13" i="8"/>
  <c r="O13" i="8"/>
  <c r="G14" i="8"/>
  <c r="O14" i="8"/>
  <c r="G15" i="8"/>
  <c r="O15" i="8"/>
  <c r="G16" i="8"/>
  <c r="O16" i="8"/>
  <c r="G17" i="8"/>
  <c r="O17" i="8"/>
  <c r="C29" i="8"/>
  <c r="J1" i="9"/>
  <c r="N1" i="9"/>
  <c r="G5" i="9"/>
  <c r="G6" i="9"/>
  <c r="O6" i="9"/>
  <c r="G7" i="9"/>
  <c r="O7" i="9"/>
  <c r="G8" i="9"/>
  <c r="O8" i="9"/>
  <c r="G9" i="9"/>
  <c r="O9" i="9"/>
  <c r="G10" i="9"/>
  <c r="O10" i="9"/>
  <c r="G11" i="9"/>
  <c r="O11" i="9"/>
  <c r="G12" i="9"/>
  <c r="O12" i="9"/>
  <c r="G13" i="9"/>
  <c r="O13" i="9"/>
  <c r="G14" i="9"/>
  <c r="O14" i="9"/>
  <c r="G15" i="9"/>
  <c r="O15" i="9"/>
  <c r="G16" i="9"/>
  <c r="O16" i="9"/>
  <c r="G17" i="9"/>
  <c r="O17" i="9"/>
  <c r="C29" i="9"/>
  <c r="J1" i="6"/>
  <c r="N1" i="6"/>
  <c r="G5" i="6"/>
  <c r="O5" i="6"/>
  <c r="G6" i="6"/>
  <c r="O6" i="6"/>
  <c r="G7" i="6"/>
  <c r="O7" i="6"/>
  <c r="G8" i="6"/>
  <c r="O8" i="6"/>
  <c r="G9" i="6"/>
  <c r="O9" i="6"/>
  <c r="G10" i="6"/>
  <c r="O10" i="6"/>
  <c r="G11" i="6"/>
  <c r="O11" i="6"/>
  <c r="G12" i="6"/>
  <c r="O12" i="6"/>
  <c r="G13" i="6"/>
  <c r="O13" i="6"/>
  <c r="G14" i="6"/>
  <c r="O14" i="6"/>
  <c r="G15" i="6"/>
  <c r="O15" i="6"/>
  <c r="G16" i="6"/>
  <c r="O16" i="6"/>
  <c r="G17" i="6"/>
  <c r="O17" i="6"/>
  <c r="C29" i="6"/>
  <c r="J1" i="5"/>
  <c r="N1" i="5"/>
  <c r="G12" i="5"/>
  <c r="O12" i="5"/>
  <c r="G13" i="5"/>
  <c r="O13" i="5"/>
  <c r="G14" i="5"/>
  <c r="O14" i="5"/>
  <c r="G15" i="5"/>
  <c r="O15" i="5"/>
  <c r="G16" i="5"/>
  <c r="O16" i="5"/>
  <c r="G17" i="5"/>
  <c r="O17" i="5"/>
  <c r="C29" i="5"/>
  <c r="C29" i="4"/>
  <c r="N1" i="4"/>
  <c r="J1" i="4"/>
  <c r="O6" i="4"/>
  <c r="O7" i="4"/>
  <c r="O8" i="4"/>
  <c r="O9" i="4"/>
  <c r="O10" i="4"/>
  <c r="O11" i="4"/>
  <c r="O12" i="4"/>
  <c r="O13" i="4"/>
  <c r="O14" i="4"/>
  <c r="O15" i="4"/>
  <c r="O16" i="4"/>
  <c r="O17" i="4"/>
  <c r="G13" i="4"/>
  <c r="G14" i="4"/>
  <c r="G15" i="4"/>
  <c r="G16" i="4"/>
  <c r="G17" i="4"/>
  <c r="O5" i="4"/>
  <c r="G5" i="4"/>
</calcChain>
</file>

<file path=xl/sharedStrings.xml><?xml version="1.0" encoding="utf-8"?>
<sst xmlns="http://schemas.openxmlformats.org/spreadsheetml/2006/main" count="1599" uniqueCount="439">
  <si>
    <t>Risk Assessments for:</t>
  </si>
  <si>
    <t>Ferham Primary School</t>
  </si>
  <si>
    <t>Competent Manager</t>
  </si>
  <si>
    <t>Helen Johnson</t>
  </si>
  <si>
    <t>Contract No:</t>
  </si>
  <si>
    <t>Dated</t>
  </si>
  <si>
    <t>Risk Matrix</t>
  </si>
  <si>
    <t>High</t>
  </si>
  <si>
    <t>15 _ 25</t>
  </si>
  <si>
    <t>Likelihood</t>
  </si>
  <si>
    <t>Med</t>
  </si>
  <si>
    <t>5 _ 12</t>
  </si>
  <si>
    <t>Low</t>
  </si>
  <si>
    <t>1 _ 4</t>
  </si>
  <si>
    <t>Severity</t>
  </si>
  <si>
    <r>
      <t>S</t>
    </r>
    <r>
      <rPr>
        <sz val="10"/>
        <rFont val="Arial"/>
      </rPr>
      <t xml:space="preserve"> = Severity  </t>
    </r>
    <r>
      <rPr>
        <sz val="8"/>
        <rFont val="Arial"/>
        <family val="2"/>
      </rPr>
      <t xml:space="preserve"> </t>
    </r>
    <r>
      <rPr>
        <sz val="10"/>
        <rFont val="Arial"/>
      </rPr>
      <t xml:space="preserve">  - </t>
    </r>
    <r>
      <rPr>
        <b/>
        <sz val="10"/>
        <rFont val="Arial"/>
        <family val="2"/>
      </rPr>
      <t>1,</t>
    </r>
    <r>
      <rPr>
        <sz val="10"/>
        <rFont val="Arial"/>
      </rPr>
      <t xml:space="preserve"> First Aid </t>
    </r>
    <r>
      <rPr>
        <b/>
        <sz val="10"/>
        <rFont val="Arial"/>
        <family val="2"/>
      </rPr>
      <t>2,</t>
    </r>
    <r>
      <rPr>
        <sz val="10"/>
        <rFont val="Arial"/>
      </rPr>
      <t xml:space="preserve"> Reportable </t>
    </r>
    <r>
      <rPr>
        <b/>
        <sz val="10"/>
        <rFont val="Arial"/>
        <family val="2"/>
      </rPr>
      <t>3,</t>
    </r>
    <r>
      <rPr>
        <sz val="10"/>
        <rFont val="Arial"/>
      </rPr>
      <t xml:space="preserve"> Permanent Disability </t>
    </r>
    <r>
      <rPr>
        <b/>
        <sz val="10"/>
        <rFont val="Arial"/>
        <family val="2"/>
      </rPr>
      <t>4,</t>
    </r>
    <r>
      <rPr>
        <sz val="10"/>
        <rFont val="Arial"/>
      </rPr>
      <t xml:space="preserve"> Fatality </t>
    </r>
    <r>
      <rPr>
        <b/>
        <sz val="10"/>
        <rFont val="Arial"/>
        <family val="2"/>
      </rPr>
      <t>5,</t>
    </r>
    <r>
      <rPr>
        <sz val="10"/>
        <rFont val="Arial"/>
      </rPr>
      <t xml:space="preserve"> Multiple Fatality</t>
    </r>
  </si>
  <si>
    <r>
      <t>L</t>
    </r>
    <r>
      <rPr>
        <sz val="10"/>
        <rFont val="Arial"/>
      </rPr>
      <t xml:space="preserve"> = Likelihood  - </t>
    </r>
    <r>
      <rPr>
        <b/>
        <sz val="10"/>
        <rFont val="Arial"/>
        <family val="2"/>
      </rPr>
      <t>1,</t>
    </r>
    <r>
      <rPr>
        <sz val="10"/>
        <rFont val="Arial"/>
      </rPr>
      <t xml:space="preserve"> Negligible </t>
    </r>
    <r>
      <rPr>
        <b/>
        <sz val="10"/>
        <rFont val="Arial"/>
        <family val="2"/>
      </rPr>
      <t>2,</t>
    </r>
    <r>
      <rPr>
        <sz val="10"/>
        <rFont val="Arial"/>
      </rPr>
      <t xml:space="preserve"> Low but possible </t>
    </r>
    <r>
      <rPr>
        <b/>
        <sz val="10"/>
        <rFont val="Arial"/>
        <family val="2"/>
      </rPr>
      <t>3,</t>
    </r>
    <r>
      <rPr>
        <sz val="10"/>
        <rFont val="Arial"/>
      </rPr>
      <t xml:space="preserve"> Possible but not likely </t>
    </r>
    <r>
      <rPr>
        <b/>
        <sz val="10"/>
        <rFont val="Arial"/>
        <family val="2"/>
      </rPr>
      <t xml:space="preserve">4, </t>
    </r>
    <r>
      <rPr>
        <sz val="10"/>
        <rFont val="Arial"/>
      </rPr>
      <t xml:space="preserve">Probable </t>
    </r>
    <r>
      <rPr>
        <b/>
        <sz val="10"/>
        <rFont val="Arial"/>
        <family val="2"/>
      </rPr>
      <t>5,</t>
    </r>
    <r>
      <rPr>
        <sz val="10"/>
        <rFont val="Arial"/>
      </rPr>
      <t xml:space="preserve"> Highly Likely</t>
    </r>
  </si>
  <si>
    <t>R=RISK (S multiplied by L)  - 1-4 = Low, 5-12 = Medium, over 12 = High</t>
  </si>
  <si>
    <t xml:space="preserve">Risk Assessment Methodology </t>
  </si>
  <si>
    <t>Step 1</t>
  </si>
  <si>
    <t>Step 2</t>
  </si>
  <si>
    <t>Step 3</t>
  </si>
  <si>
    <t>Step 4</t>
  </si>
  <si>
    <t>Look for the hazards</t>
  </si>
  <si>
    <t>Decide who might be harmed and how</t>
  </si>
  <si>
    <t>Evaluate the risk and precautions</t>
  </si>
  <si>
    <t>Record your findings</t>
  </si>
  <si>
    <t>Look at what could reasonably be expected to cause harm</t>
  </si>
  <si>
    <t>Vehicles - deliveries, sub-contractors, plant, machinery etc.</t>
  </si>
  <si>
    <t>How many people could be harmed and who are they</t>
  </si>
  <si>
    <t>Consider how likely  it is that the hazard could cause harm.</t>
  </si>
  <si>
    <t>Tell your employees about your findings.</t>
  </si>
  <si>
    <t>Ask operatives who carry out the task</t>
  </si>
  <si>
    <t>Electricity - isolation, poorly maintained, 240/110v etc.</t>
  </si>
  <si>
    <t xml:space="preserve">Site Operatives,                          Other people sharing                         your workplace,                 Suppliers,              Maintenance personnel, Office staff,                Cleaners </t>
  </si>
  <si>
    <t>Some risk usually remains, you must determine if it is high, medium or low.</t>
  </si>
  <si>
    <t>Risk assessment must be suitable and sufficient.</t>
  </si>
  <si>
    <t>Look at manufacturers data sheets</t>
  </si>
  <si>
    <t>Dusts - cement, plaster, silica etc.</t>
  </si>
  <si>
    <t>Have you considered?</t>
  </si>
  <si>
    <t>You need to be able to show that a proper check was made and you asked who might be affected and that you dealt with the obvious significant hazards. The precautions put in place are reasonable and the remaining risk is low.</t>
  </si>
  <si>
    <t>Consider past accident records</t>
  </si>
  <si>
    <t>Fumes - welding, lead, 2 part epoxy resin, screeds etc.</t>
  </si>
  <si>
    <t>Legal Requirements,         Recognised Standards,           Best Practice,                                      Have I reduced the risk as far as is reasonably practible</t>
  </si>
  <si>
    <t>Examples to look for</t>
  </si>
  <si>
    <t>Excavations - support, access/egress etc.</t>
  </si>
  <si>
    <t>Pay particular attention to:</t>
  </si>
  <si>
    <t>Slips &amp; Trips - poor housekeeping, cable discipline etc.</t>
  </si>
  <si>
    <t>Manual Handling - task, individual, load, environment</t>
  </si>
  <si>
    <t>Members of the public, Disabled,                        Visitors,                            Young persons, Inexperienced staff,                      Lone workers,               Female workers</t>
  </si>
  <si>
    <t>When controlling risk:</t>
  </si>
  <si>
    <t>Step 5</t>
  </si>
  <si>
    <t>Fire - storage, housekeeping, filling etc.</t>
  </si>
  <si>
    <t>Noise - action levels, hearing protection zones etc.</t>
  </si>
  <si>
    <t>Eliminate the hazard if possible,                                          Reduce the hazard,           Isolate the hazard,           Control the exposure to the hazard,                                             Personal protective equipment - almost a last resort                         Discipline</t>
  </si>
  <si>
    <t>Review and revise if necessary.</t>
  </si>
  <si>
    <t>Chemicals - chemical cleaners, bitumin based products etc.</t>
  </si>
  <si>
    <t>Vibration - levels, exposure time etc.</t>
  </si>
  <si>
    <t>Set a date for review of the assessment.</t>
  </si>
  <si>
    <t>Moving Parts - Cut off saws, bench saws, grinders etc.</t>
  </si>
  <si>
    <t>Lighting - time of year, emergency, task etc.</t>
  </si>
  <si>
    <t>They may be more vulnerable</t>
  </si>
  <si>
    <t>On each review check precautions are still adequate to control the risk.</t>
  </si>
  <si>
    <t>Working at Height - mezzanine floors, towers, scaffolds etc.</t>
  </si>
  <si>
    <t>Temperature/Climate - seasonal, task induced etc.</t>
  </si>
  <si>
    <t>Making changes in your workplace may introduce significant new hazards.</t>
  </si>
  <si>
    <t>Ejection of Materials - croppers, breakers, scrabblers etc.</t>
  </si>
  <si>
    <t>Remember there are more hazards than listed here!</t>
  </si>
  <si>
    <t>Look for them and follow the 5 steps.</t>
  </si>
  <si>
    <t>JMAT</t>
  </si>
  <si>
    <t>PREMISES</t>
  </si>
  <si>
    <t>Ellis House &amp; Specific</t>
  </si>
  <si>
    <t>DATE</t>
  </si>
  <si>
    <t>Ref:</t>
  </si>
  <si>
    <r>
      <t>RISK REGISTER</t>
    </r>
    <r>
      <rPr>
        <sz val="10"/>
        <rFont val="Arial"/>
      </rPr>
      <t xml:space="preserve"> Operations / Activities</t>
    </r>
  </si>
  <si>
    <t>No</t>
  </si>
  <si>
    <t>Activity</t>
  </si>
  <si>
    <t>Date Completed</t>
  </si>
  <si>
    <t>Completed by</t>
  </si>
  <si>
    <t>Review Date</t>
  </si>
  <si>
    <t>Location</t>
  </si>
  <si>
    <t>Further Action</t>
  </si>
  <si>
    <t>Completed</t>
  </si>
  <si>
    <t>Offices and Staff Room Use</t>
  </si>
  <si>
    <t>J Oliver</t>
  </si>
  <si>
    <t>Ellis House</t>
  </si>
  <si>
    <t>Training Pod</t>
  </si>
  <si>
    <t>Brampton Ellis Primary</t>
  </si>
  <si>
    <t>Removed</t>
  </si>
  <si>
    <t>Toilets and Cloakrooms</t>
  </si>
  <si>
    <t>First Aid</t>
  </si>
  <si>
    <t>Lone Worker</t>
  </si>
  <si>
    <t>Access and Egress</t>
  </si>
  <si>
    <t>Stress</t>
  </si>
  <si>
    <t xml:space="preserve">Cyclical Training to inform Staff  </t>
  </si>
  <si>
    <t>Communicated to Staff</t>
  </si>
  <si>
    <t xml:space="preserve">amendments applied </t>
  </si>
  <si>
    <t>COMPANY</t>
  </si>
  <si>
    <r>
      <t>RISK ASSESSMENT</t>
    </r>
    <r>
      <rPr>
        <sz val="10"/>
        <rFont val="Arial"/>
      </rPr>
      <t xml:space="preserve"> for Operation / Activity</t>
    </r>
  </si>
  <si>
    <t>Abrasive Wheels</t>
  </si>
  <si>
    <t>Hazards Noted</t>
  </si>
  <si>
    <t>Existing Controls</t>
  </si>
  <si>
    <t>S</t>
  </si>
  <si>
    <t>L</t>
  </si>
  <si>
    <t>R</t>
  </si>
  <si>
    <t>Further Controls Required</t>
  </si>
  <si>
    <t>Ejection of materials</t>
  </si>
  <si>
    <t>Safety goggles</t>
  </si>
  <si>
    <t>Qualified user</t>
  </si>
  <si>
    <t>Dust</t>
  </si>
  <si>
    <t>Damp Down</t>
  </si>
  <si>
    <t>Vibration</t>
  </si>
  <si>
    <t>Gloves</t>
  </si>
  <si>
    <t>Job Rotation / restricted use</t>
  </si>
  <si>
    <t>Noise</t>
  </si>
  <si>
    <t>Ear defenders</t>
  </si>
  <si>
    <t>Ear protection zones</t>
  </si>
  <si>
    <t>Moving Parts</t>
  </si>
  <si>
    <t>Guarding / Skilled Operatives</t>
  </si>
  <si>
    <t>Shattering Wheel</t>
  </si>
  <si>
    <t>Skilled Operatives</t>
  </si>
  <si>
    <t>KEY:</t>
  </si>
  <si>
    <r>
      <t>R</t>
    </r>
    <r>
      <rPr>
        <sz val="10"/>
        <rFont val="Arial"/>
      </rPr>
      <t xml:space="preserve"> = Risk   </t>
    </r>
    <r>
      <rPr>
        <b/>
        <sz val="10"/>
        <rFont val="Arial"/>
        <family val="2"/>
      </rPr>
      <t>(S multiplied by L)</t>
    </r>
    <r>
      <rPr>
        <sz val="10"/>
        <rFont val="Arial"/>
      </rPr>
      <t xml:space="preserve">   -  1-4 = </t>
    </r>
    <r>
      <rPr>
        <b/>
        <sz val="10"/>
        <rFont val="Arial"/>
        <family val="2"/>
      </rPr>
      <t>L</t>
    </r>
    <r>
      <rPr>
        <sz val="10"/>
        <rFont val="Arial"/>
      </rPr>
      <t xml:space="preserve"> (Low)   5-12 = </t>
    </r>
    <r>
      <rPr>
        <b/>
        <sz val="10"/>
        <rFont val="Arial"/>
        <family val="2"/>
      </rPr>
      <t>M</t>
    </r>
    <r>
      <rPr>
        <sz val="10"/>
        <rFont val="Arial"/>
      </rPr>
      <t xml:space="preserve"> (Medium)  over 12 </t>
    </r>
    <r>
      <rPr>
        <b/>
        <sz val="10"/>
        <rFont val="Arial"/>
        <family val="2"/>
      </rPr>
      <t>H</t>
    </r>
    <r>
      <rPr>
        <sz val="10"/>
        <rFont val="Arial"/>
      </rPr>
      <t xml:space="preserve"> (High)</t>
    </r>
  </si>
  <si>
    <t>Who is Affected (underline)</t>
  </si>
  <si>
    <t>Numbers Exposed</t>
  </si>
  <si>
    <t>A</t>
  </si>
  <si>
    <t>B</t>
  </si>
  <si>
    <t>C</t>
  </si>
  <si>
    <t>D</t>
  </si>
  <si>
    <t>E</t>
  </si>
  <si>
    <t>Employees,     Contractors     Suppliers       Visitors    Young Persons     Lone workers       Disabled      Public      New/Expectant Mothers      Children     Intruders</t>
  </si>
  <si>
    <t>A, 1    B, 2-5    C, 6-20    D, 21-100    E, 100+</t>
  </si>
  <si>
    <t>Specific assessment required (underline)</t>
  </si>
  <si>
    <t>PPE Required (underline)</t>
  </si>
  <si>
    <t>COSHH     Noise     Manual Handling     PPE     Fire      Lead     Vibration      Young Persons</t>
  </si>
  <si>
    <t xml:space="preserve">Hard Hat    Protective footware    Hi-Vis clothing     Gloves       Eye Protection       Hearing Protection       Overalls      Respitory Protection  </t>
  </si>
  <si>
    <t>Detailed Method Statement Required</t>
  </si>
  <si>
    <t>Yes</t>
  </si>
  <si>
    <t>OTHER (state):</t>
  </si>
  <si>
    <t>Signed ……………………………………….</t>
  </si>
  <si>
    <t>Name</t>
  </si>
  <si>
    <t>Position</t>
  </si>
  <si>
    <t>Site Manager</t>
  </si>
  <si>
    <t>Brick work / Block work</t>
  </si>
  <si>
    <t>Falling Materials</t>
  </si>
  <si>
    <t>Materials stored correctly</t>
  </si>
  <si>
    <t>Netting and other barriers</t>
  </si>
  <si>
    <t>Cement burns</t>
  </si>
  <si>
    <t>P.P.E / good hygiene</t>
  </si>
  <si>
    <t xml:space="preserve">Hard Hat    Protective footwear    Hi-Vis clothing     Gloves       Eye Protection       Hearing Protection       Overalls      Respitory Protection  </t>
  </si>
  <si>
    <t>Cartridge Tools</t>
  </si>
  <si>
    <t>Safety Goggles</t>
  </si>
  <si>
    <t>Guarding, exclusion areas</t>
  </si>
  <si>
    <t>Unfired Cartridges</t>
  </si>
  <si>
    <t>Strong Box, secure storage</t>
  </si>
  <si>
    <t>Misuse by operatives</t>
  </si>
  <si>
    <t>Competent users only</t>
  </si>
  <si>
    <t>Ear protectionZones</t>
  </si>
  <si>
    <r>
      <t xml:space="preserve">Employees,     Contractors </t>
    </r>
    <r>
      <rPr>
        <sz val="10"/>
        <rFont val="Arial"/>
      </rPr>
      <t xml:space="preserve">    Suppliers      </t>
    </r>
    <r>
      <rPr>
        <u/>
        <sz val="10"/>
        <rFont val="Arial"/>
        <family val="2"/>
      </rPr>
      <t xml:space="preserve"> Visitors </t>
    </r>
    <r>
      <rPr>
        <sz val="10"/>
        <rFont val="Arial"/>
      </rPr>
      <t xml:space="preserve">   Young Persons     Lone workers       Disabled      Public      New/Expectant Mothers      Children     Intruders</t>
    </r>
  </si>
  <si>
    <r>
      <t>Hard Hat</t>
    </r>
    <r>
      <rPr>
        <sz val="10"/>
        <rFont val="Arial"/>
      </rPr>
      <t xml:space="preserve">    </t>
    </r>
    <r>
      <rPr>
        <u/>
        <sz val="10"/>
        <rFont val="Arial"/>
        <family val="2"/>
      </rPr>
      <t>Protective footware</t>
    </r>
    <r>
      <rPr>
        <sz val="10"/>
        <rFont val="Arial"/>
      </rPr>
      <t xml:space="preserve">    </t>
    </r>
    <r>
      <rPr>
        <u/>
        <sz val="10"/>
        <rFont val="Arial"/>
        <family val="2"/>
      </rPr>
      <t>Hi-Vis clothing</t>
    </r>
    <r>
      <rPr>
        <sz val="10"/>
        <rFont val="Arial"/>
      </rPr>
      <t xml:space="preserve">     </t>
    </r>
    <r>
      <rPr>
        <u/>
        <sz val="10"/>
        <rFont val="Arial"/>
        <family val="2"/>
      </rPr>
      <t xml:space="preserve">Gloves </t>
    </r>
    <r>
      <rPr>
        <sz val="10"/>
        <rFont val="Arial"/>
      </rPr>
      <t xml:space="preserve">      </t>
    </r>
    <r>
      <rPr>
        <u/>
        <sz val="10"/>
        <rFont val="Arial"/>
        <family val="2"/>
      </rPr>
      <t>Eye Protection</t>
    </r>
    <r>
      <rPr>
        <sz val="10"/>
        <rFont val="Arial"/>
      </rPr>
      <t xml:space="preserve">       </t>
    </r>
    <r>
      <rPr>
        <u/>
        <sz val="10"/>
        <rFont val="Arial"/>
        <family val="2"/>
      </rPr>
      <t>Hearing Protection</t>
    </r>
    <r>
      <rPr>
        <sz val="10"/>
        <rFont val="Arial"/>
      </rPr>
      <t xml:space="preserve">       Overalls      Respitory Protection  </t>
    </r>
  </si>
  <si>
    <t>Confined Spaces</t>
  </si>
  <si>
    <t>Collapse</t>
  </si>
  <si>
    <t>Shoring, Exclusion zones</t>
  </si>
  <si>
    <t xml:space="preserve">Permit to work / Competent personnel </t>
  </si>
  <si>
    <t>Asphyxiants</t>
  </si>
  <si>
    <t>Ventilation</t>
  </si>
  <si>
    <t>Air Monitoring, detectors</t>
  </si>
  <si>
    <t>Water Ingress</t>
  </si>
  <si>
    <t>Operatives attached to lifelines</t>
  </si>
  <si>
    <t>Topman to facilitate rescue</t>
  </si>
  <si>
    <t>Demolition</t>
  </si>
  <si>
    <t>Uncontrolled collapse</t>
  </si>
  <si>
    <t>Competent Sub Contractor</t>
  </si>
  <si>
    <t>Exclusion Zones</t>
  </si>
  <si>
    <t>Electrocution / Gas leak</t>
  </si>
  <si>
    <t>Isolate all services</t>
  </si>
  <si>
    <t>Release of Asbestos fibres</t>
  </si>
  <si>
    <t>Type 3 Survey &amp; Strip prior to demolition</t>
  </si>
  <si>
    <t>A section 80 notice must be lodged prior to demolition and a section 81 response must be in force before any works commence.</t>
  </si>
  <si>
    <t>Excavation</t>
  </si>
  <si>
    <t>Assess ground conditions</t>
  </si>
  <si>
    <t>Shoring of excavations</t>
  </si>
  <si>
    <t>Fall of materials</t>
  </si>
  <si>
    <t>Store materials from excavation</t>
  </si>
  <si>
    <t>Vehicular exclusion zone</t>
  </si>
  <si>
    <t>Adequate Access / Egress</t>
  </si>
  <si>
    <t>Persons falling into excavation</t>
  </si>
  <si>
    <t>Barriers, signage, illumination</t>
  </si>
  <si>
    <t>Vehicles falling into excavation</t>
  </si>
  <si>
    <t>Stop blocks/ exclusin zones</t>
  </si>
  <si>
    <r>
      <t xml:space="preserve">Employees,     Contractors   </t>
    </r>
    <r>
      <rPr>
        <sz val="10"/>
        <rFont val="Arial"/>
      </rPr>
      <t xml:space="preserve">  Suppliers       </t>
    </r>
    <r>
      <rPr>
        <u/>
        <sz val="10"/>
        <rFont val="Arial"/>
        <family val="2"/>
      </rPr>
      <t xml:space="preserve">Visitors </t>
    </r>
    <r>
      <rPr>
        <sz val="10"/>
        <rFont val="Arial"/>
      </rPr>
      <t xml:space="preserve">   </t>
    </r>
    <r>
      <rPr>
        <u/>
        <sz val="10"/>
        <rFont val="Arial"/>
        <family val="2"/>
      </rPr>
      <t>Young Persons</t>
    </r>
    <r>
      <rPr>
        <sz val="10"/>
        <rFont val="Arial"/>
      </rPr>
      <t xml:space="preserve">     Lone workers       Disabled      </t>
    </r>
    <r>
      <rPr>
        <u/>
        <sz val="10"/>
        <rFont val="Arial"/>
        <family val="2"/>
      </rPr>
      <t xml:space="preserve">Public   </t>
    </r>
    <r>
      <rPr>
        <sz val="10"/>
        <rFont val="Arial"/>
      </rPr>
      <t xml:space="preserve">   New/Expectant Mothers      </t>
    </r>
    <r>
      <rPr>
        <u/>
        <sz val="10"/>
        <rFont val="Arial"/>
        <family val="2"/>
      </rPr>
      <t>Children     Intruders</t>
    </r>
  </si>
  <si>
    <r>
      <t>Hard Hat    Protective footware    Hi-Vis clothing</t>
    </r>
    <r>
      <rPr>
        <sz val="10"/>
        <rFont val="Arial"/>
      </rPr>
      <t xml:space="preserve">     Gloves       Eye Protection       Hearing Protection       Overalls      </t>
    </r>
    <r>
      <rPr>
        <u/>
        <sz val="10"/>
        <rFont val="Arial"/>
        <family val="2"/>
      </rPr>
      <t xml:space="preserve">Respitory Protection  </t>
    </r>
  </si>
  <si>
    <t>Use of Excavators</t>
  </si>
  <si>
    <t>Trained operatives</t>
  </si>
  <si>
    <t>Overturning</t>
  </si>
  <si>
    <t>Safe working ground</t>
  </si>
  <si>
    <t>Trained Operatives</t>
  </si>
  <si>
    <t>Electrocution Overhead</t>
  </si>
  <si>
    <t>All overhead services id-s</t>
  </si>
  <si>
    <t>Electrocution Explosion Underground</t>
  </si>
  <si>
    <t>All underground services id-s</t>
  </si>
  <si>
    <t xml:space="preserve">Operatives being struck </t>
  </si>
  <si>
    <t>Exclusion zones</t>
  </si>
  <si>
    <t>Banksmen</t>
  </si>
  <si>
    <r>
      <t xml:space="preserve">Employees,     Contractors </t>
    </r>
    <r>
      <rPr>
        <sz val="10"/>
        <rFont val="Arial"/>
      </rPr>
      <t xml:space="preserve">    Suppliers       </t>
    </r>
    <r>
      <rPr>
        <u/>
        <sz val="10"/>
        <rFont val="Arial"/>
        <family val="2"/>
      </rPr>
      <t>Visitors</t>
    </r>
    <r>
      <rPr>
        <sz val="10"/>
        <rFont val="Arial"/>
      </rPr>
      <t xml:space="preserve">    Young Persons     Lone workers       Disabled      </t>
    </r>
    <r>
      <rPr>
        <u/>
        <sz val="10"/>
        <rFont val="Arial"/>
        <family val="2"/>
      </rPr>
      <t>Public</t>
    </r>
    <r>
      <rPr>
        <sz val="10"/>
        <rFont val="Arial"/>
      </rPr>
      <t xml:space="preserve">      New/Expectant Mothers      Children     Intruders</t>
    </r>
  </si>
  <si>
    <r>
      <t>Hard Hat    Protective footware    Hi-Vis clothing</t>
    </r>
    <r>
      <rPr>
        <sz val="10"/>
        <rFont val="Arial"/>
      </rPr>
      <t xml:space="preserve">     Gloves       Eye Protection       </t>
    </r>
    <r>
      <rPr>
        <u/>
        <sz val="10"/>
        <rFont val="Arial"/>
        <family val="2"/>
      </rPr>
      <t xml:space="preserve">Hearing Protection </t>
    </r>
    <r>
      <rPr>
        <sz val="10"/>
        <rFont val="Arial"/>
      </rPr>
      <t xml:space="preserve">      Overalls      Respitory Protection  </t>
    </r>
  </si>
  <si>
    <t>Office working and use of meeting rooms/Staffroom</t>
  </si>
  <si>
    <t>Trips and falls caused by defective flooring/mats/stair treads</t>
  </si>
  <si>
    <t>Daily visual inspection of floor area</t>
  </si>
  <si>
    <t>Prompt reporting and maintenance of any defects  Staff to wear appropriate footwear</t>
  </si>
  <si>
    <t>Trips and falls from trailing electrical cables</t>
  </si>
  <si>
    <t xml:space="preserve">Use of sufficient sockets, good houskeeping </t>
  </si>
  <si>
    <t>Slips due to water spillage/wet floor</t>
  </si>
  <si>
    <t>Daily visual inspection of floor area and good housekeeping</t>
  </si>
  <si>
    <t>Immediate cleaning of any spillage</t>
  </si>
  <si>
    <t>Injury from sharp objects</t>
  </si>
  <si>
    <t>Staff to monitor appropriate self/use</t>
  </si>
  <si>
    <t>Electrocution</t>
  </si>
  <si>
    <t>5 Year FWT/ Annual PAT Testing and daily visual inspection by end user</t>
  </si>
  <si>
    <t>Prompt reporting and maintenance of any defects and additional sockets in main office within 12 months</t>
  </si>
  <si>
    <t>Ill health - spreading diseases</t>
  </si>
  <si>
    <t>First Aid procedures</t>
  </si>
  <si>
    <t xml:space="preserve">Regular cleaning and reactive deep clean </t>
  </si>
  <si>
    <t>WRULD</t>
  </si>
  <si>
    <t>Manual Handling operated by appropriate trained personel i.e.  Site manager and DSE Assessment per operator to be completed upon request</t>
  </si>
  <si>
    <t>dual working and storage of materials at appropriate levels with adjustable IT equipment and chairs used</t>
  </si>
  <si>
    <t xml:space="preserve">Eyes strain, headache and Muscular Skeletal </t>
  </si>
  <si>
    <t>Compliance with DSE Regs</t>
  </si>
  <si>
    <t>Regular breaks from screen as appropriate</t>
  </si>
  <si>
    <t>Scalds and Burns</t>
  </si>
  <si>
    <t>Suitable siting of heating equipment</t>
  </si>
  <si>
    <t>Appropriate cooking and preperation areas</t>
  </si>
  <si>
    <t>Poor ligthing and temperature</t>
  </si>
  <si>
    <t>Day light bulbs in situ and ambient temperature controlls</t>
  </si>
  <si>
    <t>Fire</t>
  </si>
  <si>
    <t>See Fire Risk Assessment AT BEP and follow BEP procedures</t>
  </si>
  <si>
    <t>X</t>
  </si>
  <si>
    <r>
      <rPr>
        <b/>
        <sz val="10"/>
        <rFont val="Arial"/>
        <family val="2"/>
      </rPr>
      <t xml:space="preserve">COSHH  </t>
    </r>
    <r>
      <rPr>
        <sz val="10"/>
        <rFont val="Arial"/>
      </rPr>
      <t xml:space="preserve">   Noise     Manual Handling     PPE    </t>
    </r>
    <r>
      <rPr>
        <b/>
        <sz val="10"/>
        <rFont val="Arial"/>
        <family val="2"/>
      </rPr>
      <t xml:space="preserve"> Fire </t>
    </r>
    <r>
      <rPr>
        <sz val="10"/>
        <rFont val="Arial"/>
      </rPr>
      <t xml:space="preserve">   </t>
    </r>
    <r>
      <rPr>
        <b/>
        <sz val="10"/>
        <rFont val="Arial"/>
        <family val="2"/>
      </rPr>
      <t>Stress</t>
    </r>
  </si>
  <si>
    <t>Gloves to be worn when using cleaning fluids</t>
  </si>
  <si>
    <t>Jacqueline Oliver</t>
  </si>
  <si>
    <t>H&amp;S Champion</t>
  </si>
  <si>
    <t>Working on fragile roofs</t>
  </si>
  <si>
    <t>Falls from height</t>
  </si>
  <si>
    <t>Permit to work</t>
  </si>
  <si>
    <t>Competant operatives</t>
  </si>
  <si>
    <t xml:space="preserve">Edge protection, </t>
  </si>
  <si>
    <t>Warning Signs</t>
  </si>
  <si>
    <t>Roof lights</t>
  </si>
  <si>
    <t>Barriered off within 2 meters</t>
  </si>
  <si>
    <t>Use of Gin Wheels</t>
  </si>
  <si>
    <t>Correct erection, Support Std</t>
  </si>
  <si>
    <t>Persons struck by load</t>
  </si>
  <si>
    <t>Banksman</t>
  </si>
  <si>
    <t>Overloading</t>
  </si>
  <si>
    <t>Competent Operative</t>
  </si>
  <si>
    <t>Rope Burns</t>
  </si>
  <si>
    <t>P.P.E</t>
  </si>
  <si>
    <t>Trips and falls caused by defective flooring/mats</t>
  </si>
  <si>
    <t>Prompt maintenance of any defects</t>
  </si>
  <si>
    <t>Congestion</t>
  </si>
  <si>
    <t>Access to alternative site</t>
  </si>
  <si>
    <t>Poor Hygiene</t>
  </si>
  <si>
    <t xml:space="preserve">Good Housekeeping </t>
  </si>
  <si>
    <t>Individuals to replenish consumables Removal of waste and promotion of hygiene routines</t>
  </si>
  <si>
    <t>Scalds</t>
  </si>
  <si>
    <t>Thermostatially controlled taps</t>
  </si>
  <si>
    <t>no further controls required</t>
  </si>
  <si>
    <t>See Fire Risk Assessment AT BEP</t>
  </si>
  <si>
    <t>Hot Works</t>
  </si>
  <si>
    <t>Remove combustible materials</t>
  </si>
  <si>
    <t>Hot Works Permit System</t>
  </si>
  <si>
    <t>Fire Extinguisher Present</t>
  </si>
  <si>
    <t>Dangerous substances</t>
  </si>
  <si>
    <t>COSHH Assessment</t>
  </si>
  <si>
    <t>Britcon</t>
  </si>
  <si>
    <t>Roof works on Industrial roofing</t>
  </si>
  <si>
    <t>Edge protection, skylight protection</t>
  </si>
  <si>
    <t>Kerb Laying</t>
  </si>
  <si>
    <t>Manual Handling</t>
  </si>
  <si>
    <t>Musculosceletal injury</t>
  </si>
  <si>
    <t>Mechanical lifting equipment</t>
  </si>
  <si>
    <t>Cuts &amp; abrasions</t>
  </si>
  <si>
    <t>Trapping &amp; crushing injurys</t>
  </si>
  <si>
    <t>Training</t>
  </si>
  <si>
    <t>Use of lifting gear</t>
  </si>
  <si>
    <t>Falling materials</t>
  </si>
  <si>
    <t>Competent operatives</t>
  </si>
  <si>
    <t>Machinery failure</t>
  </si>
  <si>
    <t>Certification &amp; Inspections</t>
  </si>
  <si>
    <t>Liquified Petroleum Gas</t>
  </si>
  <si>
    <t>Risk of explosion</t>
  </si>
  <si>
    <t>Storage in secure compound</t>
  </si>
  <si>
    <t>Maintenance and inspection of appliances</t>
  </si>
  <si>
    <t>Adequate firefighting equipment</t>
  </si>
  <si>
    <t>Use of machinery</t>
  </si>
  <si>
    <t>Moving machinery</t>
  </si>
  <si>
    <t>Safe systems of work</t>
  </si>
  <si>
    <t>Entrapment</t>
  </si>
  <si>
    <t>Guarding</t>
  </si>
  <si>
    <t>Guarding &amp; PPE</t>
  </si>
  <si>
    <t>Machinery malfunction</t>
  </si>
  <si>
    <t>Adequate stop systems</t>
  </si>
  <si>
    <t>Mobile Cranes</t>
  </si>
  <si>
    <t>Correct erection, stable ground</t>
  </si>
  <si>
    <t>Test Certificates</t>
  </si>
  <si>
    <t>Automatic safe load indicator</t>
  </si>
  <si>
    <t>Work away from powerlines etc</t>
  </si>
  <si>
    <t>Working Near Mobile Mast</t>
  </si>
  <si>
    <t>Non-Ironising Radiation</t>
  </si>
  <si>
    <t>Follow current guidlines</t>
  </si>
  <si>
    <t>Limiting exposures to electromagnetic fields (EMFs) between 0 and 300 GHz.</t>
  </si>
  <si>
    <t>The National Radiological Protection Board (NRPB) has the responsibility for providing advice on limiting exposure of people to electromagnetic fields (EMFs). These include static, power frequency (50 Hz in the UK), and other extremely low frequency (ELF) electric and magnetic fields, and radiofrequency (RF) fields and radiation. The new advice from NRPB (2004b), supported by a review of the scientific evidence (NRPB, 2004a), updates previous advice on limiting exposure to EMFs</t>
  </si>
  <si>
    <t>Working around openings</t>
  </si>
  <si>
    <t>Operatives falling into openings</t>
  </si>
  <si>
    <t>Barriers, protection &amp; Signage</t>
  </si>
  <si>
    <t>Objects falling into openings</t>
  </si>
  <si>
    <t>Breaking into Pipelines</t>
  </si>
  <si>
    <t>Hazardous Substances</t>
  </si>
  <si>
    <t>Permit to work system</t>
  </si>
  <si>
    <t>Information, Instruction &amp; Training</t>
  </si>
  <si>
    <t>Pressure vessel</t>
  </si>
  <si>
    <t>Flammable Substances</t>
  </si>
  <si>
    <t>All works need to be carried out under controlled conditions including lock off procedures and PTW in all cases, suitable monitoring of the work area must take place. A suitable emergency resue plan should be in place.</t>
  </si>
  <si>
    <t>Pneumatic Tools</t>
  </si>
  <si>
    <t>Selection of equipment</t>
  </si>
  <si>
    <t>Job rotation</t>
  </si>
  <si>
    <t>Fumes</t>
  </si>
  <si>
    <t>Localised exhaust ventilation</t>
  </si>
  <si>
    <t>Damping Down</t>
  </si>
  <si>
    <t>Bagging failure</t>
  </si>
  <si>
    <t>Maintenance, inspections</t>
  </si>
  <si>
    <t>Bagging damage</t>
  </si>
  <si>
    <t>Traffic management, misuse</t>
  </si>
  <si>
    <t>8 March 2021 Opening</t>
  </si>
  <si>
    <t>1. Establishing a systematic process of opening, including social distancing</t>
  </si>
  <si>
    <t>Removing Social Distancing in Class Bubbles increases numbers exposed</t>
  </si>
  <si>
    <t xml:space="preserve">Return to full class attendance while establishing each class setting as bubbles with individual integrity protected.                                                          </t>
  </si>
  <si>
    <t>Set staffing levels across school to class bubbles with minimised movement around site</t>
  </si>
  <si>
    <t>Maintaining Social Distancing</t>
  </si>
  <si>
    <t>Timetables and staggered arrival implemented, class operate in bubbles with minimal mixing.  The number of exit and entry points is maximised with class bubbles having access to specific zones</t>
  </si>
  <si>
    <t>Large gatherings are prohibited i.e. assemblies.  All areas reviewed so minimal numbers of people in any one place. All meetings taking place online.</t>
  </si>
  <si>
    <t>Staffing Levels in Setting</t>
  </si>
  <si>
    <t>The health status and availability of every member of staff is known prior to re opening and is updated regularly.  Staff are supported to ensure vulnerabilities are protected where necessary</t>
  </si>
  <si>
    <t xml:space="preserve">Staff movement in setting is reduced to minimise spread of virus and limit impact. </t>
  </si>
  <si>
    <t>Parents on site</t>
  </si>
  <si>
    <t>No parents allowed on school site. Spray spots painted on footpath outside school for queuing. Hatched grid at each gate to give pupils a clear space for entry and exit. Parents asked to wear face masks.</t>
  </si>
  <si>
    <t>Social distancing monitored daily and parents reminded of their duties. Parents asked to phone/email if they need to speak to someone.</t>
  </si>
  <si>
    <t>Movement around school</t>
  </si>
  <si>
    <t>Classes will operate in bubbles with designated toilets. All lessons will be conducted from classroom setting or outside and areas limited to individual bubbles.</t>
  </si>
  <si>
    <t>Movement of pupils and staff around school will be kept to the bare minimum.  Face masks to be worn by all staff.</t>
  </si>
  <si>
    <t>Lack of training</t>
  </si>
  <si>
    <t>Staff are inducted before re-opening and briefed on all aspects of operation including infection control, safeguarding and risk management</t>
  </si>
  <si>
    <t>Letter outlining plans sent to all parents/carers prior to opening. RA shared on website. Plans and RA shared with staff.</t>
  </si>
  <si>
    <t>2. Investing in safety equipment and health and safety arrangements to limit the spread of COVID-19</t>
  </si>
  <si>
    <t>Cleaning</t>
  </si>
  <si>
    <t xml:space="preserve">Increased hygiene routine and reactive cleaning will remain in place. Additional rota implemented to clean toilets, door handles, high traffic areas. </t>
  </si>
  <si>
    <t xml:space="preserve">Hygiene </t>
  </si>
  <si>
    <t>Handwashing is incorporated into teaching, modelled by all staff. Hand sanitiser readily available in key areas.</t>
  </si>
  <si>
    <t>Monitoring in place to ensure cleaning supplies are maintained.  Spray in toilets for staff to clean before and after use; wipes, cloths and spray in other areas and each bubble. Only resources used that can be and cleaned afterwards and each bubble given cleaning tick list.</t>
  </si>
  <si>
    <t>Fabric and Soft furnishings</t>
  </si>
  <si>
    <t>Unnecesary furnishings are removed from classroom setting to minimise disruption to cleaning.   Single person use in operation where possible</t>
  </si>
  <si>
    <t>Staff are expected to monitor personal hygiene.  School will encourage pupils to attend in clean uniform.</t>
  </si>
  <si>
    <t>Display of symptoms - recording and testing</t>
  </si>
  <si>
    <t xml:space="preserve">Publish guidance for testing in context of policy.  Post testing support provided where appropriate. Covid symptom test and trace tracker for staff and pupils updated daily. All staff taking in part in LFT programme, testing twice weekly.  Headteachers will inform staff of age categories as they become available to get the COVID vaccine. </t>
  </si>
  <si>
    <t>Procedures in place to deal with pupils and staff displaying symptons - infection control policy shared with all</t>
  </si>
  <si>
    <t xml:space="preserve">First Aid </t>
  </si>
  <si>
    <t>Staff aware of and to follow DFE guidance/school first aid policy when administering first aid. Isolation area identified for suspected Covid cases with appropriate PPE available for staff.</t>
  </si>
  <si>
    <t>School office phoned and parents contacted immediately to collect any child that becomes ill during the school day. Child taken by staff to designated gate.</t>
  </si>
  <si>
    <t>3. Continuing enhanced protection for children and staff with underlying health conditions and support</t>
  </si>
  <si>
    <t>Underlying health issues</t>
  </si>
  <si>
    <t>Attendance is monitored in "typical" manner.  All guidance followed for staff and pupils with underlying health conditions.</t>
  </si>
  <si>
    <t>Specific RA is conducted for all staff and pupils identified as clinically vulnerable. Pregnant staff working away from class during third trimester.</t>
  </si>
  <si>
    <t>Mental health concerns</t>
  </si>
  <si>
    <t>Trained staff and or external agencies are available to support with mental health issues.  Those affected by bereavement will have access to appropriate support. One to one meetings held with staff to check on wellbeing.</t>
  </si>
  <si>
    <t>Resources are shared across the Trust and wellbeing and mental health discussed with staff and pupils. Recovery curriculum implemented.</t>
  </si>
  <si>
    <t>4. Premises Management and Statutory Compliance</t>
  </si>
  <si>
    <t>Systems being operational</t>
  </si>
  <si>
    <t>Full Estates Management Plan is in place.</t>
  </si>
  <si>
    <t>Statutory compliance is implemented and monitored.</t>
  </si>
  <si>
    <t>Additional Site Users</t>
  </si>
  <si>
    <t>Headteacher has met with leader of Ferham Family &amp; Children's Centre to ensure that all Centre staff comply with site guidance.</t>
  </si>
  <si>
    <t>When Centre staff return to site, cleaning strategy will mirror schools increased response during the pandemic and wil lbe monitored regularly.</t>
  </si>
  <si>
    <t>Contractors on site - Commissioned works</t>
  </si>
  <si>
    <t>On going works have been scheduled to continue, assessments are carried out to ascertain whether additional control measures are required.  All Staff attending must provide assurances that they are symptom free and social distancing is maintained where possible</t>
  </si>
  <si>
    <t>In addition to the CDM procedures contractors will be asked to provide COVID-19 risk assessments.</t>
  </si>
  <si>
    <t>Communication (PR)</t>
  </si>
  <si>
    <t>Directors, Governors Parents and pupils are communicated with regularly.  Chairs of governors are involved in key decisions on reopening with LA and DfE informed of all plans</t>
  </si>
  <si>
    <t xml:space="preserve">Safeguarding, Health and Safety, Intimate Care, Emergency Planning policies are updated centrally reflecting COVID-19, shared with all on Safeguard.  Emergency evacuation plan is re determined to incorporate social distancing.  </t>
  </si>
  <si>
    <t>Other considerations</t>
  </si>
  <si>
    <t>Publish guidance for testing in context of policy.  Post testing support provided where appropriate</t>
  </si>
  <si>
    <r>
      <t xml:space="preserve">Employees,     </t>
    </r>
    <r>
      <rPr>
        <u/>
        <sz val="10"/>
        <color indexed="9"/>
        <rFont val="Arial"/>
        <family val="2"/>
      </rPr>
      <t xml:space="preserve">Contractors </t>
    </r>
    <r>
      <rPr>
        <u/>
        <sz val="10"/>
        <rFont val="Arial"/>
        <family val="2"/>
      </rPr>
      <t xml:space="preserve">    Young Persons        Disabled           Children     Intruders</t>
    </r>
  </si>
  <si>
    <r>
      <t xml:space="preserve">A, 1    B, 2-5    C, 6-20    D, 21-100    </t>
    </r>
    <r>
      <rPr>
        <b/>
        <sz val="10"/>
        <color indexed="10"/>
        <rFont val="Arial"/>
        <family val="2"/>
      </rPr>
      <t>E, 100+</t>
    </r>
  </si>
  <si>
    <t>POLICY</t>
  </si>
  <si>
    <t>Initmate Care, Safeguarding, H&amp;S, Emergency Plan</t>
  </si>
  <si>
    <t>Risk Assessment to be reviewed with staff and revised version shared with all.  Review date - post first week of return to school - on or before 11/09/2020. - then periodically aligned to staffing changes or level of threat from increased transmission rates</t>
  </si>
  <si>
    <t xml:space="preserve">OTHER (state):  </t>
  </si>
  <si>
    <t>K Smith</t>
  </si>
  <si>
    <t>Karen Smith</t>
  </si>
  <si>
    <t>Executive Headteacher</t>
  </si>
  <si>
    <t>31/07/2021</t>
  </si>
  <si>
    <t>Use of Step Ladders</t>
  </si>
  <si>
    <t>IITS</t>
  </si>
  <si>
    <t>Short work patterns</t>
  </si>
  <si>
    <t>Damaged equipment</t>
  </si>
  <si>
    <t>regular inspections</t>
  </si>
  <si>
    <t>Tower Cranes</t>
  </si>
  <si>
    <t>Banksman / two way communication</t>
  </si>
  <si>
    <t>Control of movement</t>
  </si>
  <si>
    <t>Lifting Plans</t>
  </si>
  <si>
    <t>Appointed person</t>
  </si>
  <si>
    <t>Use of Tower scaffolds</t>
  </si>
  <si>
    <t>Handrails &amp; Edge protection</t>
  </si>
  <si>
    <t>Scaffold Tower collapse</t>
  </si>
  <si>
    <t>Erected by PASMA operatives</t>
  </si>
  <si>
    <t>Inspection &amp; Testing</t>
  </si>
  <si>
    <t>Incomplete Scaffold Tower</t>
  </si>
  <si>
    <t>Inspection by competent person</t>
  </si>
  <si>
    <t>Presence of undergroud services</t>
  </si>
  <si>
    <t>Damage to services</t>
  </si>
  <si>
    <t>Locators used</t>
  </si>
  <si>
    <t>Competent Operatives</t>
  </si>
  <si>
    <t>Excavation Permit</t>
  </si>
  <si>
    <t>Service Drawings</t>
  </si>
  <si>
    <t>CAT Scanning</t>
  </si>
  <si>
    <t>Hand Digging</t>
  </si>
  <si>
    <t>When exposed - services must be supported</t>
  </si>
  <si>
    <t>Safe system of work</t>
  </si>
  <si>
    <t>Explosion</t>
  </si>
  <si>
    <r>
      <t>Identify before work starts what services are contactable in the course of works by</t>
    </r>
    <r>
      <rPr>
        <sz val="9"/>
        <rFont val="Arial"/>
        <family val="2"/>
      </rPr>
      <t xml:space="preserve">:-                                                                                                          Consulting relevant drawings, discussion with Client, using suitable detection equipment to locate. Where isolation is possible – isolate and where not, ensure staff involved are made fully aware of the type of hazard, the exact location and the method of work to be used to work safely and are supervised. </t>
    </r>
  </si>
  <si>
    <t>Use of Vibrating Tools</t>
  </si>
  <si>
    <t xml:space="preserve">Tool selection </t>
  </si>
  <si>
    <t>Select neutrally damped tools</t>
  </si>
  <si>
    <t>HAVS training</t>
  </si>
  <si>
    <r>
      <t xml:space="preserve">COSHH     Noise     Manual Handling     PPE     Fire      Lead    </t>
    </r>
    <r>
      <rPr>
        <b/>
        <u/>
        <sz val="10"/>
        <rFont val="Arial"/>
        <family val="2"/>
      </rPr>
      <t xml:space="preserve"> Vibration</t>
    </r>
    <r>
      <rPr>
        <sz val="10"/>
        <rFont val="Arial"/>
      </rPr>
      <t xml:space="preserve">      Young Persons</t>
    </r>
  </si>
  <si>
    <t>Working near or over open water courses</t>
  </si>
  <si>
    <t>Falling in to water</t>
  </si>
  <si>
    <t>Barriers &amp; Edge protection</t>
  </si>
  <si>
    <t>Emergency Rescue plan</t>
  </si>
  <si>
    <t>Leptospirosis</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</si>
</sst>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name val="Arial"/>
    </font>
    <font>
      <sz val="10"/>
      <name val="Arial"/>
    </font>
    <font>
      <sz val="8"/>
      <name val="Arial"/>
    </font>
    <font>
      <b/>
      <sz val="10"/>
      <name val="Arial"/>
      <family val="2"/>
    </font>
    <font>
      <sz val="8"/>
      <name val="Arial"/>
      <family val="2"/>
    </font>
    <font>
      <b/>
      <u/>
      <sz val="10"/>
      <name val="Arial"/>
      <family val="2"/>
    </font>
    <font>
      <b/>
      <u/>
      <sz val="12"/>
      <name val="Arial"/>
      <family val="2"/>
    </font>
    <font>
      <sz val="20"/>
      <name val="Arial"/>
    </font>
    <font>
      <b/>
      <u/>
      <sz val="11"/>
      <name val="Arial"/>
      <family val="2"/>
    </font>
    <font>
      <b/>
      <sz val="18"/>
      <name val="Arial"/>
      <family val="2"/>
    </font>
    <font>
      <sz val="12"/>
      <name val="Arial"/>
    </font>
    <font>
      <sz val="10"/>
      <name val="Arial"/>
      <family val="2"/>
    </font>
    <font>
      <b/>
      <sz val="16"/>
      <name val="Arial"/>
      <family val="2"/>
    </font>
    <font>
      <sz val="9"/>
      <name val="Arial"/>
    </font>
    <font>
      <sz val="7.3"/>
      <color indexed="8"/>
      <name val="Arial"/>
      <family val="2"/>
    </font>
    <font>
      <b/>
      <sz val="14"/>
      <color indexed="10"/>
      <name val="Arial"/>
      <family val="2"/>
    </font>
    <font>
      <b/>
      <sz val="14"/>
      <color indexed="53"/>
      <name val="Arial"/>
      <family val="2"/>
    </font>
    <font>
      <b/>
      <sz val="14"/>
      <color indexed="57"/>
      <name val="Arial"/>
      <family val="2"/>
    </font>
    <font>
      <sz val="18"/>
      <name val="Arial"/>
    </font>
    <font>
      <b/>
      <sz val="18"/>
      <name val="Arial"/>
    </font>
    <font>
      <b/>
      <sz val="12"/>
      <color indexed="8"/>
      <name val="Arial"/>
      <family val="2"/>
    </font>
    <font>
      <u/>
      <sz val="10"/>
      <name val="Arial"/>
      <family val="2"/>
    </font>
    <font>
      <b/>
      <sz val="9"/>
      <name val="Arial"/>
      <family val="2"/>
    </font>
    <font>
      <sz val="9"/>
      <name val="Arial"/>
      <family val="2"/>
    </font>
    <font>
      <b/>
      <sz val="10"/>
      <color indexed="10"/>
      <name val="Arial"/>
      <family val="2"/>
    </font>
    <font>
      <b/>
      <sz val="20"/>
      <name val="Arial"/>
      <family val="2"/>
    </font>
    <font>
      <u/>
      <sz val="10"/>
      <color indexed="9"/>
      <name val="Arial"/>
      <family val="2"/>
    </font>
    <font>
      <sz val="14"/>
      <name val="Webdings"/>
      <family val="1"/>
      <charset val="2"/>
    </font>
    <font>
      <sz val="8.5"/>
      <name val="Arial"/>
      <family val="2"/>
    </font>
    <font>
      <b/>
      <sz val="8.5"/>
      <name val="Arial"/>
      <family val="2"/>
    </font>
    <font>
      <sz val="11"/>
      <color rgb="FF006100"/>
      <name val="Calibri"/>
      <family val="2"/>
      <scheme val="minor"/>
    </font>
    <font>
      <b/>
      <sz val="8.5"/>
      <color rgb="FF000000"/>
      <name val="Arial"/>
      <family val="2"/>
    </font>
    <font>
      <sz val="11"/>
      <color rgb="FFFFFFFF"/>
      <name val="Arial"/>
      <family val="2"/>
    </font>
  </fonts>
  <fills count="8">
    <fill>
      <patternFill patternType="none"/>
    </fill>
    <fill>
      <patternFill patternType="gray125"/>
    </fill>
    <fill>
      <patternFill patternType="solid">
        <fgColor indexed="22"/>
        <bgColor indexed="64"/>
      </patternFill>
    </fill>
    <fill>
      <patternFill patternType="solid">
        <fgColor indexed="52"/>
        <bgColor indexed="64"/>
      </patternFill>
    </fill>
    <fill>
      <patternFill patternType="solid">
        <fgColor indexed="57"/>
        <bgColor indexed="64"/>
      </patternFill>
    </fill>
    <fill>
      <patternFill patternType="solid">
        <fgColor indexed="10"/>
        <bgColor indexed="64"/>
      </patternFill>
    </fill>
    <fill>
      <patternFill patternType="solid">
        <fgColor rgb="FFC6EFCE"/>
      </patternFill>
    </fill>
    <fill>
      <patternFill patternType="solid">
        <fgColor theme="6" tint="-0.249977111117893"/>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rgb="FF000000"/>
      </left>
      <right/>
      <top/>
      <bottom/>
      <diagonal/>
    </border>
  </borders>
  <cellStyleXfs count="2">
    <xf numFmtId="0" fontId="0" fillId="0" borderId="0"/>
    <xf numFmtId="0" fontId="30" fillId="6" borderId="0" applyNumberFormat="0" applyBorder="0" applyAlignment="0" applyProtection="0"/>
  </cellStyleXfs>
  <cellXfs count="318">
    <xf numFmtId="0" fontId="0" fillId="0" borderId="0" xfId="0"/>
    <xf numFmtId="0" fontId="0" fillId="0" borderId="1" xfId="0" applyBorder="1"/>
    <xf numFmtId="0" fontId="0" fillId="0" borderId="0" xfId="0" applyAlignment="1">
      <alignment horizontal="left"/>
    </xf>
    <xf numFmtId="0" fontId="0" fillId="2" borderId="1" xfId="0" applyFill="1" applyBorder="1"/>
    <xf numFmtId="0" fontId="0" fillId="0" borderId="0" xfId="0" applyAlignment="1">
      <alignment vertical="center"/>
    </xf>
    <xf numFmtId="0" fontId="0" fillId="0" borderId="3" xfId="0" applyBorder="1"/>
    <xf numFmtId="0" fontId="0" fillId="0" borderId="2" xfId="0" applyBorder="1"/>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horizontal="left"/>
    </xf>
    <xf numFmtId="0" fontId="0" fillId="2" borderId="8" xfId="0" applyFill="1" applyBorder="1" applyAlignment="1"/>
    <xf numFmtId="0" fontId="0" fillId="2" borderId="9" xfId="0" applyFill="1" applyBorder="1" applyAlignment="1"/>
    <xf numFmtId="0" fontId="0" fillId="2" borderId="10" xfId="0" applyFill="1" applyBorder="1" applyAlignment="1"/>
    <xf numFmtId="0" fontId="3" fillId="2" borderId="3" xfId="0" applyFont="1" applyFill="1" applyBorder="1" applyAlignment="1"/>
    <xf numFmtId="0" fontId="3" fillId="0" borderId="0" xfId="0" applyFont="1" applyAlignment="1">
      <alignment wrapText="1"/>
    </xf>
    <xf numFmtId="0" fontId="0" fillId="0" borderId="0" xfId="0" applyAlignment="1">
      <alignment wrapText="1"/>
    </xf>
    <xf numFmtId="0" fontId="3" fillId="0" borderId="0" xfId="0" applyFont="1" applyAlignment="1">
      <alignment vertical="center" wrapText="1"/>
    </xf>
    <xf numFmtId="0" fontId="0" fillId="0" borderId="4" xfId="0" applyBorder="1" applyAlignment="1">
      <alignment horizontal="right"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0" borderId="6" xfId="0" applyBorder="1"/>
    <xf numFmtId="0" fontId="0" fillId="0" borderId="7" xfId="0" applyBorder="1"/>
    <xf numFmtId="0" fontId="3" fillId="0" borderId="14" xfId="0" applyFont="1" applyBorder="1" applyAlignment="1">
      <alignment vertical="center" wrapText="1"/>
    </xf>
    <xf numFmtId="0" fontId="3" fillId="0" borderId="15" xfId="0" applyFont="1" applyBorder="1" applyAlignment="1">
      <alignment vertical="center" wrapText="1"/>
    </xf>
    <xf numFmtId="0" fontId="5" fillId="0" borderId="15" xfId="0" applyFont="1" applyBorder="1" applyAlignment="1">
      <alignment vertical="center" wrapText="1"/>
    </xf>
    <xf numFmtId="0" fontId="6" fillId="0" borderId="16" xfId="0" applyFont="1" applyBorder="1" applyAlignment="1">
      <alignment horizontal="center" vertical="center" wrapText="1"/>
    </xf>
    <xf numFmtId="0" fontId="3" fillId="0" borderId="14" xfId="0" applyFont="1" applyBorder="1" applyAlignment="1">
      <alignment horizontal="left" vertical="center" wrapText="1"/>
    </xf>
    <xf numFmtId="0" fontId="5" fillId="0" borderId="15" xfId="0" applyFont="1" applyBorder="1" applyAlignment="1">
      <alignment horizontal="lef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5" fillId="2" borderId="17" xfId="0" applyFont="1" applyFill="1" applyBorder="1" applyAlignment="1">
      <alignment horizontal="center"/>
    </xf>
    <xf numFmtId="0" fontId="5" fillId="0" borderId="18" xfId="0" applyFont="1" applyBorder="1" applyAlignment="1">
      <alignment horizontal="center"/>
    </xf>
    <xf numFmtId="0" fontId="3" fillId="2" borderId="5" xfId="0" applyFont="1" applyFill="1" applyBorder="1"/>
    <xf numFmtId="0" fontId="3" fillId="0" borderId="0" xfId="0" applyFont="1" applyBorder="1"/>
    <xf numFmtId="0" fontId="5" fillId="0" borderId="0" xfId="0" applyFont="1" applyBorder="1" applyAlignment="1">
      <alignment horizontal="center" vertical="center" wrapText="1"/>
    </xf>
    <xf numFmtId="0" fontId="5" fillId="0" borderId="0" xfId="0" applyFont="1" applyBorder="1" applyAlignment="1">
      <alignment horizontal="center" wrapText="1"/>
    </xf>
    <xf numFmtId="0" fontId="3" fillId="0" borderId="4"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5" fillId="2" borderId="19" xfId="0" applyFont="1" applyFill="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5" fillId="0" borderId="22" xfId="0" applyFont="1" applyBorder="1" applyAlignment="1">
      <alignment vertical="center" wrapText="1"/>
    </xf>
    <xf numFmtId="0" fontId="3" fillId="0" borderId="22" xfId="0" applyFont="1" applyBorder="1" applyAlignment="1">
      <alignment horizontal="center" vertical="center" wrapText="1"/>
    </xf>
    <xf numFmtId="0" fontId="3" fillId="0" borderId="23" xfId="0" applyFont="1" applyBorder="1" applyAlignment="1">
      <alignment vertical="center" wrapText="1"/>
    </xf>
    <xf numFmtId="0" fontId="5" fillId="2" borderId="24" xfId="0" applyFont="1" applyFill="1" applyBorder="1" applyAlignment="1">
      <alignment horizontal="center"/>
    </xf>
    <xf numFmtId="0" fontId="5" fillId="2" borderId="25" xfId="0" applyFont="1" applyFill="1" applyBorder="1" applyAlignment="1">
      <alignment horizontal="center"/>
    </xf>
    <xf numFmtId="0" fontId="5" fillId="0" borderId="0" xfId="0" applyFont="1" applyBorder="1" applyAlignment="1">
      <alignment horizontal="center"/>
    </xf>
    <xf numFmtId="0" fontId="5" fillId="2" borderId="4" xfId="0" applyFont="1" applyFill="1" applyBorder="1" applyAlignment="1">
      <alignment horizontal="center"/>
    </xf>
    <xf numFmtId="0" fontId="6" fillId="2" borderId="26" xfId="0" applyFont="1" applyFill="1" applyBorder="1" applyAlignment="1">
      <alignment horizontal="center" vertical="top" wrapText="1"/>
    </xf>
    <xf numFmtId="0" fontId="8" fillId="0" borderId="27" xfId="0" applyFont="1" applyBorder="1" applyAlignment="1">
      <alignment horizontal="center" vertical="center" wrapText="1"/>
    </xf>
    <xf numFmtId="0" fontId="7" fillId="0" borderId="0" xfId="0" applyFont="1" applyAlignment="1"/>
    <xf numFmtId="14" fontId="7" fillId="0" borderId="0" xfId="0" applyNumberFormat="1" applyFont="1" applyAlignment="1"/>
    <xf numFmtId="0" fontId="0" fillId="0" borderId="18" xfId="0" applyBorder="1"/>
    <xf numFmtId="0" fontId="0" fillId="0" borderId="28" xfId="0" applyBorder="1"/>
    <xf numFmtId="0" fontId="0" fillId="0" borderId="0" xfId="0" applyBorder="1"/>
    <xf numFmtId="0" fontId="0" fillId="0" borderId="29" xfId="0" applyBorder="1"/>
    <xf numFmtId="0" fontId="0" fillId="0" borderId="22" xfId="0" applyBorder="1"/>
    <xf numFmtId="0" fontId="0" fillId="0" borderId="30" xfId="0" applyBorder="1"/>
    <xf numFmtId="0" fontId="12" fillId="0" borderId="31" xfId="0" applyFont="1" applyBorder="1"/>
    <xf numFmtId="0" fontId="12" fillId="0" borderId="32" xfId="0" applyFont="1" applyBorder="1"/>
    <xf numFmtId="0" fontId="12" fillId="0" borderId="33" xfId="0" applyFont="1" applyBorder="1"/>
    <xf numFmtId="0" fontId="3" fillId="2" borderId="33" xfId="0" applyFont="1" applyFill="1" applyBorder="1" applyAlignment="1"/>
    <xf numFmtId="0" fontId="3" fillId="2" borderId="22" xfId="0" applyFont="1" applyFill="1" applyBorder="1" applyAlignment="1"/>
    <xf numFmtId="0" fontId="3" fillId="2" borderId="30" xfId="0" applyFont="1" applyFill="1" applyBorder="1" applyAlignment="1"/>
    <xf numFmtId="0" fontId="0" fillId="0" borderId="0" xfId="0" applyAlignment="1">
      <alignment horizontal="center"/>
    </xf>
    <xf numFmtId="0" fontId="0" fillId="0" borderId="34" xfId="0" applyBorder="1"/>
    <xf numFmtId="0" fontId="0" fillId="0" borderId="35" xfId="0" applyBorder="1"/>
    <xf numFmtId="0" fontId="0" fillId="0" borderId="3" xfId="0" applyBorder="1" applyAlignment="1">
      <alignment horizontal="left"/>
    </xf>
    <xf numFmtId="0" fontId="4" fillId="0" borderId="32" xfId="0" applyFont="1" applyBorder="1"/>
    <xf numFmtId="0" fontId="0" fillId="0" borderId="36" xfId="0" applyBorder="1"/>
    <xf numFmtId="0" fontId="24" fillId="0" borderId="1" xfId="0" applyFont="1" applyBorder="1" applyAlignment="1">
      <alignment horizontal="center"/>
    </xf>
    <xf numFmtId="0" fontId="0" fillId="0" borderId="5" xfId="0" applyBorder="1"/>
    <xf numFmtId="0" fontId="0" fillId="0" borderId="0" xfId="0" applyAlignment="1"/>
    <xf numFmtId="0" fontId="20" fillId="0" borderId="0" xfId="0" applyFont="1" applyAlignment="1">
      <alignment horizontal="right"/>
    </xf>
    <xf numFmtId="0" fontId="0" fillId="0" borderId="0" xfId="0" applyAlignment="1">
      <alignment horizontal="right"/>
    </xf>
    <xf numFmtId="0" fontId="14" fillId="0" borderId="0" xfId="0" applyFont="1" applyAlignment="1">
      <alignment horizontal="right"/>
    </xf>
    <xf numFmtId="0" fontId="15" fillId="0" borderId="0" xfId="0" applyFont="1" applyAlignment="1">
      <alignment horizontal="right"/>
    </xf>
    <xf numFmtId="0" fontId="18" fillId="0" borderId="0" xfId="0" applyFont="1" applyAlignment="1">
      <alignment horizontal="right" vertical="center"/>
    </xf>
    <xf numFmtId="0" fontId="19" fillId="3" borderId="1" xfId="0" applyFont="1" applyFill="1" applyBorder="1" applyAlignment="1">
      <alignment horizontal="right" vertical="center"/>
    </xf>
    <xf numFmtId="0" fontId="16" fillId="0" borderId="0" xfId="0" applyFont="1" applyAlignment="1">
      <alignment horizontal="right"/>
    </xf>
    <xf numFmtId="16" fontId="16" fillId="0" borderId="0" xfId="0" applyNumberFormat="1" applyFont="1" applyAlignment="1">
      <alignment horizontal="right"/>
    </xf>
    <xf numFmtId="0" fontId="19" fillId="4" borderId="1" xfId="0" applyFont="1" applyFill="1" applyBorder="1" applyAlignment="1">
      <alignment horizontal="right" vertical="center"/>
    </xf>
    <xf numFmtId="0" fontId="17" fillId="0" borderId="0" xfId="0" applyFont="1" applyAlignment="1">
      <alignment horizontal="right"/>
    </xf>
    <xf numFmtId="16" fontId="17" fillId="0" borderId="0" xfId="0" applyNumberFormat="1" applyFont="1" applyAlignment="1">
      <alignment horizontal="right"/>
    </xf>
    <xf numFmtId="0" fontId="3" fillId="0" borderId="0" xfId="0" applyFont="1" applyAlignment="1">
      <alignment vertical="center" textRotation="180"/>
    </xf>
    <xf numFmtId="0" fontId="0" fillId="0" borderId="0" xfId="0" applyBorder="1" applyAlignment="1">
      <alignment horizontal="left"/>
    </xf>
    <xf numFmtId="0" fontId="11" fillId="0" borderId="1" xfId="0" applyFont="1" applyBorder="1"/>
    <xf numFmtId="0" fontId="11" fillId="0" borderId="3" xfId="0" applyFont="1" applyBorder="1"/>
    <xf numFmtId="0" fontId="11" fillId="0" borderId="6" xfId="0" applyFont="1" applyBorder="1"/>
    <xf numFmtId="0" fontId="11" fillId="0" borderId="1" xfId="0" applyFont="1" applyBorder="1" applyAlignment="1">
      <alignment horizontal="center"/>
    </xf>
    <xf numFmtId="0" fontId="11" fillId="0" borderId="0" xfId="0" applyFont="1" applyBorder="1" applyAlignment="1">
      <alignment horizontal="left"/>
    </xf>
    <xf numFmtId="0" fontId="0" fillId="0" borderId="34" xfId="0" applyBorder="1" applyAlignment="1">
      <alignment horizontal="left"/>
    </xf>
    <xf numFmtId="0" fontId="19" fillId="5" borderId="1" xfId="0" applyFont="1" applyFill="1" applyBorder="1" applyAlignment="1">
      <alignment horizontal="right" vertical="center"/>
    </xf>
    <xf numFmtId="0" fontId="0" fillId="0" borderId="34" xfId="0" applyBorder="1" applyAlignment="1">
      <alignment horizontal="center" wrapText="1"/>
    </xf>
    <xf numFmtId="0" fontId="0" fillId="0" borderId="14" xfId="0" applyBorder="1"/>
    <xf numFmtId="0" fontId="3" fillId="2" borderId="0" xfId="0" applyFont="1" applyFill="1" applyBorder="1" applyAlignment="1"/>
    <xf numFmtId="0" fontId="3" fillId="2" borderId="37" xfId="0" applyFont="1" applyFill="1" applyBorder="1" applyAlignment="1"/>
    <xf numFmtId="0" fontId="11" fillId="2" borderId="37" xfId="0" applyFont="1" applyFill="1" applyBorder="1" applyAlignment="1"/>
    <xf numFmtId="14" fontId="0" fillId="0" borderId="1" xfId="0" applyNumberFormat="1" applyBorder="1"/>
    <xf numFmtId="0" fontId="0" fillId="0" borderId="1" xfId="0" applyBorder="1" applyAlignment="1"/>
    <xf numFmtId="14" fontId="0" fillId="0" borderId="1" xfId="0" applyNumberFormat="1" applyBorder="1" applyAlignment="1"/>
    <xf numFmtId="14" fontId="0" fillId="0" borderId="1" xfId="0" applyNumberFormat="1" applyFill="1" applyBorder="1" applyAlignment="1"/>
    <xf numFmtId="0" fontId="27" fillId="0" borderId="1" xfId="0" applyFont="1" applyBorder="1" applyAlignment="1"/>
    <xf numFmtId="0" fontId="27" fillId="0" borderId="1" xfId="0" applyFont="1" applyBorder="1" applyAlignment="1">
      <alignment horizontal="left"/>
    </xf>
    <xf numFmtId="0" fontId="11" fillId="0" borderId="1" xfId="0" applyFont="1" applyFill="1" applyBorder="1" applyAlignment="1">
      <alignment horizontal="left"/>
    </xf>
    <xf numFmtId="0" fontId="27" fillId="0" borderId="1" xfId="0" applyFont="1" applyBorder="1"/>
    <xf numFmtId="0" fontId="11" fillId="0" borderId="1" xfId="0" applyFont="1" applyBorder="1" applyAlignment="1"/>
    <xf numFmtId="14" fontId="0" fillId="0" borderId="0" xfId="0" applyNumberFormat="1"/>
    <xf numFmtId="0" fontId="30" fillId="6" borderId="0" xfId="1"/>
    <xf numFmtId="0" fontId="28" fillId="0" borderId="1" xfId="0" applyFont="1" applyBorder="1"/>
    <xf numFmtId="0" fontId="28" fillId="0" borderId="2" xfId="0" applyFont="1" applyBorder="1"/>
    <xf numFmtId="0" fontId="28" fillId="0" borderId="7" xfId="0" applyFont="1" applyBorder="1"/>
    <xf numFmtId="0" fontId="31" fillId="0" borderId="0" xfId="0" applyFont="1" applyAlignment="1">
      <alignment horizontal="center" wrapText="1"/>
    </xf>
    <xf numFmtId="0" fontId="29" fillId="0" borderId="3" xfId="0" applyFont="1" applyBorder="1" applyAlignment="1">
      <alignment horizontal="center"/>
    </xf>
    <xf numFmtId="0" fontId="29" fillId="0" borderId="6" xfId="0" applyFont="1" applyBorder="1" applyAlignment="1">
      <alignment horizontal="center"/>
    </xf>
    <xf numFmtId="0" fontId="29" fillId="0" borderId="35" xfId="0" applyFont="1" applyBorder="1" applyAlignment="1">
      <alignment horizontal="center"/>
    </xf>
    <xf numFmtId="0" fontId="28" fillId="0" borderId="14" xfId="0" applyFont="1" applyBorder="1"/>
    <xf numFmtId="0" fontId="29" fillId="0" borderId="4" xfId="0" applyFont="1" applyBorder="1" applyAlignment="1">
      <alignment horizontal="center"/>
    </xf>
    <xf numFmtId="0" fontId="28" fillId="0" borderId="38" xfId="0" applyFont="1" applyBorder="1" applyAlignment="1">
      <alignment horizontal="left" wrapText="1"/>
    </xf>
    <xf numFmtId="0" fontId="28" fillId="0" borderId="0" xfId="0" applyFont="1" applyBorder="1" applyAlignment="1">
      <alignment horizontal="left" wrapText="1"/>
    </xf>
    <xf numFmtId="0" fontId="28" fillId="0" borderId="0" xfId="0" applyFont="1" applyBorder="1"/>
    <xf numFmtId="0" fontId="28" fillId="0" borderId="29" xfId="0" applyFont="1" applyBorder="1"/>
    <xf numFmtId="0" fontId="3" fillId="0" borderId="15" xfId="0" applyFont="1" applyBorder="1" applyAlignment="1">
      <alignment horizontal="left"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0" borderId="0" xfId="0"/>
    <xf numFmtId="0" fontId="0" fillId="0" borderId="7" xfId="0" applyBorder="1" applyAlignment="1">
      <alignment horizontal="left"/>
    </xf>
    <xf numFmtId="0" fontId="0" fillId="0" borderId="1" xfId="0" applyBorder="1" applyAlignment="1">
      <alignment horizontal="left"/>
    </xf>
    <xf numFmtId="0" fontId="0" fillId="2" borderId="12" xfId="0" applyFill="1" applyBorder="1" applyAlignment="1">
      <alignment horizontal="center" vertical="center"/>
    </xf>
    <xf numFmtId="0" fontId="0" fillId="0" borderId="9" xfId="0" applyBorder="1" applyAlignment="1">
      <alignment horizontal="left"/>
    </xf>
    <xf numFmtId="0" fontId="11" fillId="0" borderId="1" xfId="0" applyFont="1" applyBorder="1" applyAlignment="1">
      <alignment horizontal="left"/>
    </xf>
    <xf numFmtId="0" fontId="11" fillId="0" borderId="8" xfId="0" applyFont="1" applyBorder="1" applyAlignment="1">
      <alignment horizontal="left"/>
    </xf>
    <xf numFmtId="0" fontId="7" fillId="0" borderId="0" xfId="0" applyFont="1" applyAlignment="1">
      <alignment horizontal="center"/>
    </xf>
    <xf numFmtId="0" fontId="25" fillId="0" borderId="39" xfId="0" applyFont="1" applyBorder="1" applyAlignment="1">
      <alignment horizontal="center"/>
    </xf>
    <xf numFmtId="0" fontId="25" fillId="0" borderId="40" xfId="0" applyFont="1" applyBorder="1" applyAlignment="1">
      <alignment horizontal="center"/>
    </xf>
    <xf numFmtId="0" fontId="25" fillId="0" borderId="41" xfId="0" applyFont="1" applyBorder="1" applyAlignment="1">
      <alignment horizontal="center"/>
    </xf>
    <xf numFmtId="14" fontId="25" fillId="0" borderId="39" xfId="0" applyNumberFormat="1" applyFont="1" applyBorder="1" applyAlignment="1">
      <alignment horizontal="center"/>
    </xf>
    <xf numFmtId="0" fontId="3" fillId="0" borderId="18" xfId="0" applyFont="1" applyBorder="1" applyAlignment="1">
      <alignment horizontal="left"/>
    </xf>
    <xf numFmtId="0" fontId="3" fillId="0" borderId="0" xfId="0" applyFont="1" applyAlignment="1">
      <alignment horizontal="center" vertical="center" textRotation="180"/>
    </xf>
    <xf numFmtId="0" fontId="3" fillId="0" borderId="0" xfId="0" applyFont="1" applyAlignment="1">
      <alignment horizontal="center" vertical="center"/>
    </xf>
    <xf numFmtId="0" fontId="3" fillId="0" borderId="38" xfId="0" applyFont="1" applyBorder="1" applyAlignment="1">
      <alignment horizontal="left" vertical="center"/>
    </xf>
    <xf numFmtId="0" fontId="0" fillId="0" borderId="0" xfId="0" applyBorder="1" applyAlignment="1">
      <alignment horizontal="left" vertical="center"/>
    </xf>
    <xf numFmtId="0" fontId="0" fillId="0" borderId="29" xfId="0" applyBorder="1" applyAlignment="1">
      <alignment horizontal="left" vertical="center"/>
    </xf>
    <xf numFmtId="0" fontId="3" fillId="0" borderId="42" xfId="0" applyFont="1"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3" fillId="0" borderId="15" xfId="0" applyFont="1" applyBorder="1" applyAlignment="1">
      <alignment horizontal="left" vertical="top"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6" xfId="0" applyFont="1" applyFill="1" applyBorder="1" applyAlignment="1">
      <alignment horizontal="center" vertical="center"/>
    </xf>
    <xf numFmtId="0" fontId="3" fillId="0" borderId="20" xfId="0" applyFont="1" applyBorder="1" applyAlignment="1">
      <alignment horizontal="left" vertical="center" wrapText="1"/>
    </xf>
    <xf numFmtId="0" fontId="3" fillId="0" borderId="18" xfId="0" applyFont="1" applyBorder="1" applyAlignment="1">
      <alignment horizontal="center"/>
    </xf>
    <xf numFmtId="0" fontId="3" fillId="0" borderId="0" xfId="0" applyFont="1" applyBorder="1" applyAlignment="1">
      <alignment horizontal="center"/>
    </xf>
    <xf numFmtId="0" fontId="3" fillId="0" borderId="43" xfId="0" applyFont="1" applyBorder="1" applyAlignment="1">
      <alignment horizontal="center"/>
    </xf>
    <xf numFmtId="0" fontId="0" fillId="0" borderId="0" xfId="0" applyAlignment="1">
      <alignment horizontal="left"/>
    </xf>
    <xf numFmtId="0" fontId="0" fillId="0" borderId="45" xfId="0" applyBorder="1" applyAlignment="1">
      <alignment horizontal="center" vertical="center"/>
    </xf>
    <xf numFmtId="0" fontId="0" fillId="0" borderId="46" xfId="0" applyBorder="1" applyAlignment="1">
      <alignment horizontal="center" vertical="center"/>
    </xf>
    <xf numFmtId="0" fontId="3" fillId="0" borderId="45" xfId="0" applyFont="1" applyBorder="1" applyAlignment="1">
      <alignment horizontal="center" vertical="center"/>
    </xf>
    <xf numFmtId="0" fontId="3" fillId="0" borderId="47" xfId="0" applyFont="1" applyBorder="1" applyAlignment="1">
      <alignment horizontal="center" vertical="center"/>
    </xf>
    <xf numFmtId="0" fontId="3" fillId="0" borderId="8" xfId="0" applyFont="1" applyBorder="1" applyAlignment="1">
      <alignment horizontal="center" vertical="center"/>
    </xf>
    <xf numFmtId="0" fontId="3" fillId="0" borderId="34" xfId="0" applyFont="1" applyBorder="1" applyAlignment="1">
      <alignment horizontal="center" vertical="center"/>
    </xf>
    <xf numFmtId="0" fontId="11" fillId="0" borderId="45"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45" xfId="0" applyFont="1" applyBorder="1" applyAlignment="1">
      <alignment horizontal="center" vertical="center"/>
    </xf>
    <xf numFmtId="0" fontId="0" fillId="0" borderId="37" xfId="0" applyBorder="1" applyAlignment="1">
      <alignment horizontal="center" vertical="center"/>
    </xf>
    <xf numFmtId="0" fontId="0" fillId="0" borderId="47" xfId="0" applyBorder="1" applyAlignment="1">
      <alignment horizontal="center" vertical="center"/>
    </xf>
    <xf numFmtId="14" fontId="0" fillId="0" borderId="45" xfId="0" applyNumberFormat="1" applyBorder="1" applyAlignment="1">
      <alignment horizontal="center" vertical="center"/>
    </xf>
    <xf numFmtId="0" fontId="0" fillId="0" borderId="0" xfId="0" applyAlignment="1"/>
    <xf numFmtId="0" fontId="0" fillId="0" borderId="57" xfId="0" applyBorder="1" applyAlignment="1">
      <alignment horizontal="center"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2" borderId="3" xfId="0" applyFill="1" applyBorder="1" applyAlignment="1">
      <alignment horizontal="center"/>
    </xf>
    <xf numFmtId="0" fontId="0" fillId="2" borderId="1" xfId="0" applyFill="1" applyBorder="1" applyAlignment="1">
      <alignment horizontal="center"/>
    </xf>
    <xf numFmtId="0" fontId="0" fillId="2" borderId="53" xfId="0"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56" xfId="0" applyFill="1" applyBorder="1" applyAlignment="1">
      <alignment horizontal="center" vertical="center"/>
    </xf>
    <xf numFmtId="0" fontId="0" fillId="2" borderId="2" xfId="0" applyFill="1" applyBorder="1" applyAlignment="1">
      <alignment horizontal="center"/>
    </xf>
    <xf numFmtId="0" fontId="0" fillId="0" borderId="7" xfId="0" applyBorder="1" applyAlignment="1">
      <alignment horizontal="left"/>
    </xf>
    <xf numFmtId="14" fontId="0" fillId="0" borderId="7" xfId="0" applyNumberFormat="1" applyBorder="1" applyAlignment="1">
      <alignment horizontal="left"/>
    </xf>
    <xf numFmtId="0" fontId="0" fillId="0" borderId="36" xfId="0" applyBorder="1" applyAlignment="1">
      <alignment horizontal="left"/>
    </xf>
    <xf numFmtId="0" fontId="0" fillId="0" borderId="51" xfId="0" applyBorder="1" applyAlignment="1">
      <alignment horizontal="left"/>
    </xf>
    <xf numFmtId="0" fontId="0" fillId="0" borderId="52" xfId="0" applyBorder="1" applyAlignment="1">
      <alignment horizontal="left"/>
    </xf>
    <xf numFmtId="0" fontId="0" fillId="2" borderId="12" xfId="0" applyFill="1" applyBorder="1" applyAlignment="1">
      <alignment horizontal="center" vertical="center"/>
    </xf>
    <xf numFmtId="0" fontId="0" fillId="0" borderId="1" xfId="0" applyBorder="1" applyAlignment="1">
      <alignment horizontal="left"/>
    </xf>
    <xf numFmtId="0" fontId="10" fillId="0" borderId="48" xfId="0" applyFont="1" applyBorder="1" applyAlignment="1">
      <alignment horizontal="left" vertical="center"/>
    </xf>
    <xf numFmtId="0" fontId="10" fillId="0" borderId="49" xfId="0" applyFont="1" applyBorder="1" applyAlignment="1">
      <alignment horizontal="left" vertical="center"/>
    </xf>
    <xf numFmtId="0" fontId="10" fillId="0" borderId="50" xfId="0" applyFont="1" applyBorder="1" applyAlignment="1">
      <alignment horizontal="left" vertical="center"/>
    </xf>
    <xf numFmtId="0" fontId="0" fillId="0" borderId="8" xfId="0" applyBorder="1" applyAlignment="1">
      <alignment horizontal="left"/>
    </xf>
    <xf numFmtId="0" fontId="0" fillId="0" borderId="9" xfId="0" applyBorder="1" applyAlignment="1">
      <alignment horizontal="left"/>
    </xf>
    <xf numFmtId="0" fontId="21" fillId="0" borderId="53" xfId="0" applyFont="1" applyBorder="1" applyAlignment="1">
      <alignment horizontal="left" vertical="center" wrapText="1"/>
    </xf>
    <xf numFmtId="0" fontId="21" fillId="0" borderId="57" xfId="0" applyFont="1" applyBorder="1" applyAlignment="1">
      <alignment horizontal="center" vertical="center" wrapText="1"/>
    </xf>
    <xf numFmtId="0" fontId="0" fillId="0" borderId="8" xfId="0" applyBorder="1" applyAlignment="1">
      <alignment horizontal="left" shrinkToFit="1"/>
    </xf>
    <xf numFmtId="0" fontId="0" fillId="0" borderId="9" xfId="0" applyBorder="1" applyAlignment="1">
      <alignment horizontal="left" shrinkToFit="1"/>
    </xf>
    <xf numFmtId="0" fontId="0" fillId="0" borderId="34" xfId="0" applyBorder="1" applyAlignment="1">
      <alignment horizontal="left" shrinkToFit="1"/>
    </xf>
    <xf numFmtId="0" fontId="11" fillId="0" borderId="0" xfId="0" applyFont="1" applyAlignment="1"/>
    <xf numFmtId="0" fontId="11" fillId="0" borderId="5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 xfId="0" applyFont="1" applyBorder="1" applyAlignment="1">
      <alignment horizontal="left"/>
    </xf>
    <xf numFmtId="0" fontId="11" fillId="0" borderId="8" xfId="0" applyFont="1" applyBorder="1" applyAlignment="1">
      <alignment horizontal="left" wrapText="1" shrinkToFit="1"/>
    </xf>
    <xf numFmtId="0" fontId="11" fillId="0" borderId="9" xfId="0" applyFont="1" applyBorder="1" applyAlignment="1">
      <alignment horizontal="left" wrapText="1" shrinkToFit="1"/>
    </xf>
    <xf numFmtId="0" fontId="11" fillId="0" borderId="34" xfId="0" applyFont="1" applyBorder="1" applyAlignment="1">
      <alignment horizontal="left" wrapText="1" shrinkToFit="1"/>
    </xf>
    <xf numFmtId="0" fontId="11" fillId="0" borderId="42" xfId="0" applyFont="1" applyBorder="1" applyAlignment="1">
      <alignment horizontal="left" wrapText="1"/>
    </xf>
    <xf numFmtId="0" fontId="11" fillId="0" borderId="43" xfId="0" applyFont="1" applyBorder="1" applyAlignment="1">
      <alignment horizontal="left" wrapText="1"/>
    </xf>
    <xf numFmtId="0" fontId="11" fillId="0" borderId="56" xfId="0" applyFont="1" applyBorder="1" applyAlignment="1">
      <alignment horizontal="left" wrapText="1"/>
    </xf>
    <xf numFmtId="0" fontId="11" fillId="0" borderId="8" xfId="0" applyFont="1" applyBorder="1" applyAlignment="1">
      <alignment horizontal="left" wrapText="1"/>
    </xf>
    <xf numFmtId="0" fontId="11" fillId="0" borderId="9" xfId="0" applyFont="1" applyBorder="1" applyAlignment="1">
      <alignment horizontal="left" wrapText="1"/>
    </xf>
    <xf numFmtId="0" fontId="11" fillId="0" borderId="34" xfId="0" applyFont="1" applyBorder="1" applyAlignment="1">
      <alignment horizontal="left" wrapText="1"/>
    </xf>
    <xf numFmtId="0" fontId="11" fillId="0" borderId="53" xfId="0" applyFont="1" applyBorder="1" applyAlignment="1">
      <alignment horizontal="left" wrapText="1"/>
    </xf>
    <xf numFmtId="0" fontId="11" fillId="0" borderId="54" xfId="0" applyFont="1" applyBorder="1" applyAlignment="1">
      <alignment horizontal="left" wrapText="1"/>
    </xf>
    <xf numFmtId="0" fontId="11" fillId="0" borderId="55" xfId="0" applyFont="1" applyBorder="1" applyAlignment="1">
      <alignment horizontal="left" wrapText="1"/>
    </xf>
    <xf numFmtId="0" fontId="11" fillId="0" borderId="8" xfId="0" applyFont="1" applyBorder="1" applyAlignment="1">
      <alignment horizontal="left"/>
    </xf>
    <xf numFmtId="0" fontId="11" fillId="0" borderId="9" xfId="0" applyFont="1" applyBorder="1" applyAlignment="1">
      <alignment horizontal="left"/>
    </xf>
    <xf numFmtId="0" fontId="11" fillId="0" borderId="34" xfId="0" applyFont="1" applyBorder="1" applyAlignment="1">
      <alignment horizontal="left"/>
    </xf>
    <xf numFmtId="0" fontId="0" fillId="0" borderId="8" xfId="0" applyBorder="1" applyAlignment="1">
      <alignment horizontal="left" wrapText="1" shrinkToFit="1"/>
    </xf>
    <xf numFmtId="0" fontId="0" fillId="0" borderId="9" xfId="0" applyBorder="1" applyAlignment="1">
      <alignment horizontal="left" wrapText="1" shrinkToFit="1"/>
    </xf>
    <xf numFmtId="0" fontId="0" fillId="0" borderId="34" xfId="0" applyBorder="1" applyAlignment="1">
      <alignment horizontal="left" wrapText="1" shrinkToFit="1"/>
    </xf>
    <xf numFmtId="0" fontId="11" fillId="0" borderId="1" xfId="0" applyFont="1" applyBorder="1" applyAlignment="1">
      <alignment horizontal="left" wrapText="1"/>
    </xf>
    <xf numFmtId="0" fontId="0" fillId="0" borderId="1" xfId="0" applyBorder="1" applyAlignment="1">
      <alignment horizontal="left" wrapText="1"/>
    </xf>
    <xf numFmtId="0" fontId="11" fillId="0" borderId="51" xfId="0" applyFont="1" applyBorder="1" applyAlignment="1">
      <alignment horizontal="left" wrapText="1"/>
    </xf>
    <xf numFmtId="0" fontId="11" fillId="0" borderId="49" xfId="0" applyFont="1" applyBorder="1" applyAlignment="1">
      <alignment horizontal="left" wrapText="1"/>
    </xf>
    <xf numFmtId="0" fontId="11" fillId="0" borderId="52" xfId="0" applyFont="1" applyBorder="1" applyAlignment="1">
      <alignment horizontal="left" wrapText="1"/>
    </xf>
    <xf numFmtId="0" fontId="11" fillId="0" borderId="7" xfId="0" applyFont="1" applyBorder="1" applyAlignment="1">
      <alignment horizontal="left"/>
    </xf>
    <xf numFmtId="0" fontId="1" fillId="0" borderId="1" xfId="0" applyFont="1" applyBorder="1" applyAlignment="1">
      <alignment horizontal="left"/>
    </xf>
    <xf numFmtId="0" fontId="11" fillId="0" borderId="51" xfId="0" applyFont="1" applyBorder="1" applyAlignment="1">
      <alignment horizontal="left"/>
    </xf>
    <xf numFmtId="0" fontId="11" fillId="0" borderId="8" xfId="0" applyFont="1" applyBorder="1" applyAlignment="1">
      <alignment horizontal="left" shrinkToFit="1"/>
    </xf>
    <xf numFmtId="0" fontId="11" fillId="0" borderId="49" xfId="0" applyFont="1" applyBorder="1" applyAlignment="1">
      <alignment horizontal="left"/>
    </xf>
    <xf numFmtId="0" fontId="11" fillId="0" borderId="52" xfId="0" applyFont="1" applyBorder="1" applyAlignment="1">
      <alignment horizontal="left"/>
    </xf>
    <xf numFmtId="0" fontId="30" fillId="6" borderId="8" xfId="1" applyBorder="1" applyAlignment="1">
      <alignment horizontal="left" wrapText="1"/>
    </xf>
    <xf numFmtId="0" fontId="30" fillId="6" borderId="9" xfId="1" applyBorder="1" applyAlignment="1">
      <alignment horizontal="left" wrapText="1"/>
    </xf>
    <xf numFmtId="0" fontId="30" fillId="6" borderId="0" xfId="1" applyAlignment="1">
      <alignment wrapText="1"/>
    </xf>
    <xf numFmtId="0" fontId="2" fillId="0" borderId="1" xfId="0" applyFont="1" applyBorder="1" applyAlignment="1">
      <alignment horizontal="left"/>
    </xf>
    <xf numFmtId="0" fontId="0" fillId="0" borderId="0" xfId="0" applyAlignment="1">
      <alignment horizontal="center" vertical="center" wrapText="1"/>
    </xf>
    <xf numFmtId="0" fontId="0" fillId="0" borderId="58" xfId="0" applyBorder="1" applyAlignment="1">
      <alignment horizontal="center" vertical="center" wrapText="1"/>
    </xf>
    <xf numFmtId="0" fontId="0" fillId="0" borderId="16" xfId="0" applyBorder="1" applyAlignment="1">
      <alignment horizontal="left"/>
    </xf>
    <xf numFmtId="0" fontId="0" fillId="0" borderId="53" xfId="0" applyBorder="1" applyAlignment="1">
      <alignment horizontal="left"/>
    </xf>
    <xf numFmtId="0" fontId="0" fillId="0" borderId="54" xfId="0" applyBorder="1" applyAlignment="1">
      <alignment horizontal="left"/>
    </xf>
    <xf numFmtId="0" fontId="0" fillId="0" borderId="55" xfId="0" applyBorder="1" applyAlignment="1">
      <alignment horizontal="left"/>
    </xf>
    <xf numFmtId="0" fontId="0" fillId="0" borderId="31"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0" fillId="0" borderId="33" xfId="0" applyBorder="1" applyAlignment="1">
      <alignment horizontal="center" vertical="center" wrapText="1"/>
    </xf>
    <xf numFmtId="0" fontId="0" fillId="0" borderId="22" xfId="0" applyBorder="1" applyAlignment="1">
      <alignment horizontal="center" vertical="center" wrapText="1"/>
    </xf>
    <xf numFmtId="0" fontId="0" fillId="0" borderId="30" xfId="0" applyBorder="1" applyAlignment="1">
      <alignment horizontal="center" vertical="center" wrapText="1"/>
    </xf>
    <xf numFmtId="0" fontId="28" fillId="0" borderId="8" xfId="0" applyFont="1" applyBorder="1" applyAlignment="1">
      <alignment horizontal="left" wrapText="1"/>
    </xf>
    <xf numFmtId="0" fontId="28" fillId="0" borderId="9" xfId="0" applyFont="1" applyBorder="1" applyAlignment="1">
      <alignment horizontal="left" wrapText="1"/>
    </xf>
    <xf numFmtId="0" fontId="28" fillId="0" borderId="34" xfId="0" applyFont="1" applyBorder="1" applyAlignment="1">
      <alignment horizontal="left" wrapText="1"/>
    </xf>
    <xf numFmtId="0" fontId="28" fillId="0" borderId="1" xfId="0" applyFont="1" applyBorder="1" applyAlignment="1">
      <alignment horizontal="left" wrapText="1"/>
    </xf>
    <xf numFmtId="0" fontId="11" fillId="0" borderId="38" xfId="0" applyFont="1" applyBorder="1" applyAlignment="1">
      <alignment horizontal="left" vertical="center" wrapText="1"/>
    </xf>
    <xf numFmtId="0" fontId="28" fillId="0" borderId="51" xfId="0" applyFont="1" applyBorder="1" applyAlignment="1">
      <alignment horizontal="left" wrapText="1"/>
    </xf>
    <xf numFmtId="0" fontId="28" fillId="0" borderId="49" xfId="0" applyFont="1" applyBorder="1" applyAlignment="1">
      <alignment horizontal="left" wrapText="1"/>
    </xf>
    <xf numFmtId="0" fontId="28" fillId="0" borderId="52" xfId="0" applyFont="1" applyBorder="1" applyAlignment="1">
      <alignment horizontal="left" wrapText="1"/>
    </xf>
    <xf numFmtId="0" fontId="28" fillId="0" borderId="7" xfId="0" applyFont="1" applyBorder="1" applyAlignment="1">
      <alignment horizontal="left" wrapText="1"/>
    </xf>
    <xf numFmtId="0" fontId="3" fillId="0" borderId="0" xfId="0" applyFont="1" applyBorder="1" applyAlignment="1">
      <alignment horizontal="left" vertical="center"/>
    </xf>
    <xf numFmtId="0" fontId="3" fillId="0" borderId="29"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21" fillId="0" borderId="57" xfId="0" applyFont="1" applyBorder="1" applyAlignment="1">
      <alignment horizontal="left" vertical="center" wrapText="1"/>
    </xf>
    <xf numFmtId="0" fontId="21" fillId="0" borderId="54" xfId="0" applyFont="1" applyBorder="1" applyAlignment="1">
      <alignment horizontal="left" vertical="center" wrapText="1"/>
    </xf>
    <xf numFmtId="0" fontId="21" fillId="0" borderId="55" xfId="0" applyFont="1" applyBorder="1" applyAlignment="1">
      <alignment horizontal="left" vertical="center" wrapText="1"/>
    </xf>
    <xf numFmtId="0" fontId="21" fillId="0" borderId="59" xfId="0" applyFont="1" applyBorder="1" applyAlignment="1">
      <alignment horizontal="left" vertical="center" wrapText="1"/>
    </xf>
    <xf numFmtId="0" fontId="21" fillId="0" borderId="43" xfId="0" applyFont="1" applyBorder="1" applyAlignment="1">
      <alignment horizontal="left" vertical="center" wrapText="1"/>
    </xf>
    <xf numFmtId="0" fontId="21" fillId="0" borderId="56" xfId="0" applyFont="1" applyBorder="1" applyAlignment="1">
      <alignment horizontal="left" vertical="center" wrapText="1"/>
    </xf>
    <xf numFmtId="0" fontId="3" fillId="0" borderId="0" xfId="0" applyFont="1" applyAlignment="1"/>
    <xf numFmtId="0" fontId="0" fillId="7" borderId="3" xfId="0" applyFill="1" applyBorder="1" applyAlignment="1">
      <alignment horizontal="center"/>
    </xf>
    <xf numFmtId="0" fontId="0" fillId="7" borderId="1" xfId="0" applyFill="1" applyBorder="1" applyAlignment="1">
      <alignment horizontal="center"/>
    </xf>
    <xf numFmtId="0" fontId="0" fillId="7" borderId="57" xfId="0" applyFill="1" applyBorder="1" applyAlignment="1">
      <alignment horizontal="center" vertical="center" wrapText="1"/>
    </xf>
    <xf numFmtId="0" fontId="0" fillId="7" borderId="54" xfId="0" applyFill="1" applyBorder="1" applyAlignment="1">
      <alignment horizontal="center" vertical="center" wrapText="1"/>
    </xf>
    <xf numFmtId="0" fontId="0" fillId="7" borderId="55" xfId="0" applyFill="1" applyBorder="1" applyAlignment="1">
      <alignment horizontal="center" vertical="center" wrapText="1"/>
    </xf>
    <xf numFmtId="0" fontId="0" fillId="7" borderId="0" xfId="0" applyFill="1" applyAlignment="1"/>
    <xf numFmtId="0" fontId="11" fillId="0" borderId="53" xfId="0" applyFont="1" applyBorder="1" applyAlignment="1">
      <alignment horizontal="left" vertical="center" wrapText="1"/>
    </xf>
    <xf numFmtId="0" fontId="32" fillId="7" borderId="32" xfId="0" applyFont="1" applyFill="1" applyBorder="1" applyAlignment="1">
      <alignment horizontal="center" vertical="center"/>
    </xf>
    <xf numFmtId="0" fontId="32" fillId="7" borderId="0" xfId="0" applyFont="1" applyFill="1" applyBorder="1" applyAlignment="1">
      <alignment horizontal="center" vertical="center"/>
    </xf>
    <xf numFmtId="0" fontId="32" fillId="7" borderId="29" xfId="0" applyFont="1" applyFill="1" applyBorder="1" applyAlignment="1">
      <alignment horizontal="center" vertical="center"/>
    </xf>
    <xf numFmtId="0" fontId="28" fillId="0" borderId="42" xfId="0" applyFont="1" applyBorder="1" applyAlignment="1">
      <alignment horizontal="left" wrapText="1"/>
    </xf>
    <xf numFmtId="0" fontId="28" fillId="0" borderId="43" xfId="0" applyFont="1" applyBorder="1" applyAlignment="1">
      <alignment horizontal="left" wrapText="1"/>
    </xf>
    <xf numFmtId="0" fontId="28" fillId="0" borderId="56" xfId="0" applyFont="1" applyBorder="1" applyAlignment="1">
      <alignment horizontal="left" wrapText="1"/>
    </xf>
    <xf numFmtId="0" fontId="28" fillId="0" borderId="0" xfId="0" applyFont="1" applyAlignment="1">
      <alignment wrapText="1"/>
    </xf>
    <xf numFmtId="0" fontId="28" fillId="0" borderId="53" xfId="0" applyFont="1" applyBorder="1" applyAlignment="1">
      <alignment horizontal="left" wrapText="1"/>
    </xf>
    <xf numFmtId="0" fontId="28" fillId="0" borderId="54" xfId="0" applyFont="1" applyBorder="1" applyAlignment="1">
      <alignment horizontal="left" wrapText="1"/>
    </xf>
    <xf numFmtId="0" fontId="28" fillId="0" borderId="55" xfId="0" applyFont="1" applyBorder="1" applyAlignment="1">
      <alignment horizontal="left" wrapText="1"/>
    </xf>
    <xf numFmtId="0" fontId="28" fillId="0" borderId="1" xfId="0" applyFont="1" applyBorder="1" applyAlignment="1">
      <alignment horizontal="left"/>
    </xf>
    <xf numFmtId="0" fontId="28" fillId="0" borderId="8" xfId="0" applyFont="1" applyBorder="1" applyAlignment="1">
      <alignment horizontal="left" wrapText="1" shrinkToFit="1"/>
    </xf>
    <xf numFmtId="0" fontId="28" fillId="0" borderId="9" xfId="0" applyFont="1" applyBorder="1" applyAlignment="1">
      <alignment horizontal="left" wrapText="1" shrinkToFit="1"/>
    </xf>
    <xf numFmtId="0" fontId="28" fillId="0" borderId="34" xfId="0" applyFont="1" applyBorder="1" applyAlignment="1">
      <alignment horizontal="left" wrapText="1" shrinkToFit="1"/>
    </xf>
    <xf numFmtId="0" fontId="32" fillId="7" borderId="61" xfId="0" applyFont="1" applyFill="1" applyBorder="1" applyAlignment="1">
      <alignment horizontal="center" vertical="center"/>
    </xf>
    <xf numFmtId="0" fontId="32" fillId="7" borderId="32" xfId="0" applyFont="1" applyFill="1" applyBorder="1" applyAlignment="1">
      <alignment horizontal="center" vertical="center" wrapText="1"/>
    </xf>
    <xf numFmtId="0" fontId="32" fillId="7" borderId="0" xfId="0" applyFont="1" applyFill="1" applyBorder="1" applyAlignment="1">
      <alignment horizontal="center" vertical="center" wrapText="1"/>
    </xf>
    <xf numFmtId="0" fontId="32" fillId="7" borderId="29" xfId="0" applyFont="1" applyFill="1" applyBorder="1" applyAlignment="1">
      <alignment horizontal="center" vertical="center" wrapText="1"/>
    </xf>
    <xf numFmtId="0" fontId="13" fillId="0" borderId="1" xfId="0" applyFont="1" applyBorder="1" applyAlignment="1">
      <alignment horizontal="left"/>
    </xf>
    <xf numFmtId="0" fontId="1" fillId="0" borderId="60" xfId="0" applyFont="1" applyBorder="1" applyAlignment="1">
      <alignment horizontal="left" shrinkToFit="1"/>
    </xf>
    <xf numFmtId="0" fontId="1" fillId="0" borderId="9" xfId="0" applyFont="1" applyBorder="1" applyAlignment="1">
      <alignment horizontal="left" shrinkToFit="1"/>
    </xf>
    <xf numFmtId="0" fontId="1" fillId="0" borderId="34" xfId="0" applyFont="1" applyBorder="1" applyAlignment="1">
      <alignment horizontal="left" shrinkToFit="1"/>
    </xf>
    <xf numFmtId="0" fontId="22" fillId="0" borderId="31" xfId="0" applyFont="1" applyBorder="1" applyAlignment="1">
      <alignment horizontal="center" vertical="center" wrapText="1" shrinkToFit="1"/>
    </xf>
    <xf numFmtId="0" fontId="22" fillId="0" borderId="18" xfId="0" applyFont="1" applyBorder="1" applyAlignment="1">
      <alignment horizontal="center" vertical="center" wrapText="1" shrinkToFit="1"/>
    </xf>
    <xf numFmtId="0" fontId="22" fillId="0" borderId="28" xfId="0" applyFont="1" applyBorder="1" applyAlignment="1">
      <alignment horizontal="center" vertical="center" wrapText="1" shrinkToFit="1"/>
    </xf>
    <xf numFmtId="0" fontId="22" fillId="0" borderId="32" xfId="0" applyFont="1" applyBorder="1" applyAlignment="1">
      <alignment horizontal="center" vertical="center" wrapText="1" shrinkToFit="1"/>
    </xf>
    <xf numFmtId="0" fontId="22" fillId="0" borderId="0" xfId="0" applyFont="1" applyBorder="1" applyAlignment="1">
      <alignment horizontal="center" vertical="center" wrapText="1" shrinkToFit="1"/>
    </xf>
    <xf numFmtId="0" fontId="22" fillId="0" borderId="29" xfId="0" applyFont="1" applyBorder="1" applyAlignment="1">
      <alignment horizontal="center" vertical="center" wrapText="1" shrinkToFit="1"/>
    </xf>
    <xf numFmtId="0" fontId="22" fillId="0" borderId="33" xfId="0" applyFont="1" applyBorder="1" applyAlignment="1">
      <alignment horizontal="center" vertical="center" wrapText="1" shrinkToFit="1"/>
    </xf>
    <xf numFmtId="0" fontId="22" fillId="0" borderId="22" xfId="0" applyFont="1" applyBorder="1" applyAlignment="1">
      <alignment horizontal="center" vertical="center" wrapText="1" shrinkToFit="1"/>
    </xf>
    <xf numFmtId="0" fontId="22" fillId="0" borderId="30" xfId="0" applyFont="1" applyBorder="1" applyAlignment="1">
      <alignment horizontal="center" vertical="center" wrapText="1" shrinkToFit="1"/>
    </xf>
  </cellXfs>
  <cellStyles count="2">
    <cellStyle name="Good" xfId="1" builtinId="2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1</xdr:row>
      <xdr:rowOff>142875</xdr:rowOff>
    </xdr:from>
    <xdr:to>
      <xdr:col>7</xdr:col>
      <xdr:colOff>533400</xdr:colOff>
      <xdr:row>5</xdr:row>
      <xdr:rowOff>114300</xdr:rowOff>
    </xdr:to>
    <xdr:pic>
      <xdr:nvPicPr>
        <xdr:cNvPr id="3304" name="Picture 1">
          <a:extLst>
            <a:ext uri="{FF2B5EF4-FFF2-40B4-BE49-F238E27FC236}">
              <a16:creationId xmlns:a16="http://schemas.microsoft.com/office/drawing/2014/main" xmlns="" id="{A0319F0C-D56E-448D-94DB-AA5CCDE1A6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6650" y="1533525"/>
          <a:ext cx="11239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27</xdr:row>
      <xdr:rowOff>0</xdr:rowOff>
    </xdr:from>
    <xdr:to>
      <xdr:col>1</xdr:col>
      <xdr:colOff>333375</xdr:colOff>
      <xdr:row>27</xdr:row>
      <xdr:rowOff>142875</xdr:rowOff>
    </xdr:to>
    <xdr:pic>
      <xdr:nvPicPr>
        <xdr:cNvPr id="45294" name="Picture 2" descr="MMj01855880000[1]">
          <a:extLst>
            <a:ext uri="{FF2B5EF4-FFF2-40B4-BE49-F238E27FC236}">
              <a16:creationId xmlns:a16="http://schemas.microsoft.com/office/drawing/2014/main" xmlns="" id="{07A17439-D2C4-4FA6-AEC3-16F22E6154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825" y="6267450"/>
          <a:ext cx="304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27</xdr:row>
      <xdr:rowOff>0</xdr:rowOff>
    </xdr:from>
    <xdr:to>
      <xdr:col>1</xdr:col>
      <xdr:colOff>333375</xdr:colOff>
      <xdr:row>27</xdr:row>
      <xdr:rowOff>142875</xdr:rowOff>
    </xdr:to>
    <xdr:pic>
      <xdr:nvPicPr>
        <xdr:cNvPr id="49390" name="Picture 2" descr="MMj01855880000[1]">
          <a:extLst>
            <a:ext uri="{FF2B5EF4-FFF2-40B4-BE49-F238E27FC236}">
              <a16:creationId xmlns:a16="http://schemas.microsoft.com/office/drawing/2014/main" xmlns="" id="{271BFB03-87A5-4832-B672-14F22D7A70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825" y="6267450"/>
          <a:ext cx="304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27</xdr:row>
      <xdr:rowOff>0</xdr:rowOff>
    </xdr:from>
    <xdr:to>
      <xdr:col>1</xdr:col>
      <xdr:colOff>333375</xdr:colOff>
      <xdr:row>27</xdr:row>
      <xdr:rowOff>142875</xdr:rowOff>
    </xdr:to>
    <xdr:pic>
      <xdr:nvPicPr>
        <xdr:cNvPr id="66798" name="Picture 2" descr="MMj01855880000[1]">
          <a:extLst>
            <a:ext uri="{FF2B5EF4-FFF2-40B4-BE49-F238E27FC236}">
              <a16:creationId xmlns:a16="http://schemas.microsoft.com/office/drawing/2014/main" xmlns="" id="{0595781F-75E1-48DB-B2A6-271976933C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825" y="6267450"/>
          <a:ext cx="304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27</xdr:row>
      <xdr:rowOff>0</xdr:rowOff>
    </xdr:from>
    <xdr:to>
      <xdr:col>1</xdr:col>
      <xdr:colOff>333375</xdr:colOff>
      <xdr:row>27</xdr:row>
      <xdr:rowOff>142875</xdr:rowOff>
    </xdr:to>
    <xdr:pic>
      <xdr:nvPicPr>
        <xdr:cNvPr id="67822" name="Picture 2" descr="MMj01855880000[1]">
          <a:extLst>
            <a:ext uri="{FF2B5EF4-FFF2-40B4-BE49-F238E27FC236}">
              <a16:creationId xmlns:a16="http://schemas.microsoft.com/office/drawing/2014/main" xmlns="" id="{E8292AFB-8E58-4ADC-9BB1-0BED72A2A5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825" y="6267450"/>
          <a:ext cx="304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27</xdr:row>
      <xdr:rowOff>0</xdr:rowOff>
    </xdr:from>
    <xdr:to>
      <xdr:col>1</xdr:col>
      <xdr:colOff>333375</xdr:colOff>
      <xdr:row>27</xdr:row>
      <xdr:rowOff>142875</xdr:rowOff>
    </xdr:to>
    <xdr:pic>
      <xdr:nvPicPr>
        <xdr:cNvPr id="46318" name="Picture 2" descr="MMj01855880000[1]">
          <a:extLst>
            <a:ext uri="{FF2B5EF4-FFF2-40B4-BE49-F238E27FC236}">
              <a16:creationId xmlns:a16="http://schemas.microsoft.com/office/drawing/2014/main" xmlns="" id="{DE9C11A5-D17D-40CF-97FE-1B9BB9503A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825" y="6267450"/>
          <a:ext cx="304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27</xdr:row>
      <xdr:rowOff>0</xdr:rowOff>
    </xdr:from>
    <xdr:to>
      <xdr:col>1</xdr:col>
      <xdr:colOff>333375</xdr:colOff>
      <xdr:row>27</xdr:row>
      <xdr:rowOff>142875</xdr:rowOff>
    </xdr:to>
    <xdr:pic>
      <xdr:nvPicPr>
        <xdr:cNvPr id="47342" name="Picture 2" descr="MMj01855880000[1]">
          <a:extLst>
            <a:ext uri="{FF2B5EF4-FFF2-40B4-BE49-F238E27FC236}">
              <a16:creationId xmlns:a16="http://schemas.microsoft.com/office/drawing/2014/main" xmlns="" id="{DD90B04D-F661-40AA-9610-D777102D3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825" y="6267450"/>
          <a:ext cx="304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activeCell="P22" sqref="P22"/>
    </sheetView>
  </sheetViews>
  <sheetFormatPr defaultRowHeight="12.75" x14ac:dyDescent="0.2"/>
  <sheetData>
    <row r="1" spans="1:14" ht="109.5" customHeight="1" thickBot="1" x14ac:dyDescent="0.25">
      <c r="A1" s="133"/>
      <c r="B1" s="133"/>
      <c r="C1" s="133"/>
      <c r="D1" s="133"/>
      <c r="E1" s="133"/>
      <c r="F1" s="133"/>
      <c r="G1" s="133"/>
      <c r="H1" s="133"/>
      <c r="I1" s="133"/>
      <c r="J1" s="133"/>
      <c r="K1" s="133"/>
      <c r="L1" s="133"/>
      <c r="M1" s="133"/>
      <c r="N1" s="133"/>
    </row>
    <row r="2" spans="1:14" ht="20.25" x14ac:dyDescent="0.3">
      <c r="A2" s="133"/>
      <c r="B2" s="133"/>
      <c r="C2" s="133"/>
      <c r="D2" s="133"/>
      <c r="E2" s="66"/>
      <c r="F2" s="60"/>
      <c r="G2" s="60"/>
      <c r="H2" s="60"/>
      <c r="I2" s="60"/>
      <c r="J2" s="61"/>
      <c r="K2" s="133"/>
      <c r="L2" s="133"/>
      <c r="M2" s="133"/>
      <c r="N2" s="133"/>
    </row>
    <row r="3" spans="1:14" ht="20.25" x14ac:dyDescent="0.3">
      <c r="A3" s="133"/>
      <c r="B3" s="133"/>
      <c r="C3" s="133"/>
      <c r="D3" s="133"/>
      <c r="E3" s="67"/>
      <c r="F3" s="62"/>
      <c r="G3" s="62"/>
      <c r="H3" s="62"/>
      <c r="I3" s="62"/>
      <c r="J3" s="63"/>
      <c r="K3" s="133"/>
      <c r="L3" s="133"/>
      <c r="M3" s="133"/>
      <c r="N3" s="133"/>
    </row>
    <row r="4" spans="1:14" ht="20.25" x14ac:dyDescent="0.3">
      <c r="A4" s="133"/>
      <c r="B4" s="133"/>
      <c r="C4" s="133"/>
      <c r="D4" s="133"/>
      <c r="E4" s="67"/>
      <c r="F4" s="62"/>
      <c r="G4" s="62"/>
      <c r="H4" s="62"/>
      <c r="I4" s="62"/>
      <c r="J4" s="63"/>
      <c r="K4" s="133"/>
      <c r="L4" s="133"/>
      <c r="M4" s="133"/>
      <c r="N4" s="133"/>
    </row>
    <row r="5" spans="1:14" ht="20.25" x14ac:dyDescent="0.3">
      <c r="A5" s="133"/>
      <c r="B5" s="133"/>
      <c r="C5" s="133"/>
      <c r="D5" s="133"/>
      <c r="E5" s="67"/>
      <c r="F5" s="62"/>
      <c r="G5" s="62"/>
      <c r="H5" s="62"/>
      <c r="I5" s="62"/>
      <c r="J5" s="63"/>
      <c r="K5" s="133"/>
      <c r="L5" s="133"/>
      <c r="M5" s="133"/>
      <c r="N5" s="133"/>
    </row>
    <row r="6" spans="1:14" ht="21" thickBot="1" x14ac:dyDescent="0.35">
      <c r="A6" s="133"/>
      <c r="B6" s="133"/>
      <c r="C6" s="133"/>
      <c r="D6" s="133"/>
      <c r="E6" s="68"/>
      <c r="F6" s="64"/>
      <c r="G6" s="64"/>
      <c r="H6" s="64"/>
      <c r="I6" s="64"/>
      <c r="J6" s="65"/>
      <c r="K6" s="133"/>
      <c r="L6" s="133"/>
      <c r="M6" s="133"/>
      <c r="N6" s="133"/>
    </row>
    <row r="7" spans="1:14" ht="6.75" customHeight="1" x14ac:dyDescent="0.2">
      <c r="A7" s="133"/>
      <c r="B7" s="133"/>
      <c r="C7" s="133"/>
      <c r="D7" s="133"/>
      <c r="E7" s="133"/>
      <c r="F7" s="133"/>
      <c r="G7" s="133"/>
      <c r="H7" s="133"/>
      <c r="I7" s="133"/>
      <c r="J7" s="133"/>
      <c r="K7" s="133"/>
      <c r="L7" s="133"/>
      <c r="M7" s="133"/>
      <c r="N7" s="133"/>
    </row>
    <row r="8" spans="1:14" hidden="1" x14ac:dyDescent="0.2">
      <c r="A8" s="133"/>
      <c r="B8" s="133"/>
      <c r="C8" s="133"/>
      <c r="D8" s="133"/>
      <c r="E8" s="133"/>
      <c r="F8" s="133"/>
      <c r="G8" s="133"/>
      <c r="H8" s="133"/>
      <c r="I8" s="133"/>
      <c r="J8" s="133"/>
      <c r="K8" s="133"/>
      <c r="L8" s="133"/>
      <c r="M8" s="133"/>
      <c r="N8" s="133"/>
    </row>
    <row r="9" spans="1:14" ht="26.25" thickBot="1" x14ac:dyDescent="0.4">
      <c r="A9" s="140" t="s">
        <v>0</v>
      </c>
      <c r="B9" s="140"/>
      <c r="C9" s="140"/>
      <c r="D9" s="140"/>
      <c r="E9" s="140"/>
      <c r="F9" s="140"/>
      <c r="G9" s="140"/>
      <c r="H9" s="140"/>
      <c r="I9" s="140"/>
      <c r="J9" s="140"/>
      <c r="K9" s="140"/>
      <c r="L9" s="140"/>
      <c r="M9" s="140"/>
      <c r="N9" s="140"/>
    </row>
    <row r="10" spans="1:14" ht="27" thickBot="1" x14ac:dyDescent="0.45">
      <c r="A10" s="58"/>
      <c r="B10" s="58"/>
      <c r="C10" s="58"/>
      <c r="D10" s="133"/>
      <c r="E10" s="141" t="s">
        <v>1</v>
      </c>
      <c r="F10" s="142"/>
      <c r="G10" s="142"/>
      <c r="H10" s="142"/>
      <c r="I10" s="142"/>
      <c r="J10" s="143"/>
      <c r="K10" s="133"/>
      <c r="L10" s="58"/>
      <c r="M10" s="58"/>
      <c r="N10" s="58"/>
    </row>
    <row r="11" spans="1:14" x14ac:dyDescent="0.2">
      <c r="A11" s="133"/>
      <c r="B11" s="133"/>
      <c r="C11" s="133"/>
      <c r="D11" s="133"/>
      <c r="E11" s="145"/>
      <c r="F11" s="145"/>
      <c r="G11" s="145"/>
      <c r="H11" s="145"/>
      <c r="I11" s="145"/>
      <c r="J11" s="145"/>
      <c r="K11" s="133"/>
      <c r="L11" s="133"/>
      <c r="M11" s="133"/>
      <c r="N11" s="133"/>
    </row>
    <row r="13" spans="1:14" ht="26.25" thickBot="1" x14ac:dyDescent="0.4">
      <c r="A13" s="140" t="s">
        <v>2</v>
      </c>
      <c r="B13" s="140"/>
      <c r="C13" s="140"/>
      <c r="D13" s="140"/>
      <c r="E13" s="140"/>
      <c r="F13" s="140"/>
      <c r="G13" s="140"/>
      <c r="H13" s="140"/>
      <c r="I13" s="140"/>
      <c r="J13" s="140"/>
      <c r="K13" s="140"/>
      <c r="L13" s="140"/>
      <c r="M13" s="140"/>
      <c r="N13" s="140"/>
    </row>
    <row r="14" spans="1:14" ht="27" thickBot="1" x14ac:dyDescent="0.45">
      <c r="A14" s="58"/>
      <c r="B14" s="58"/>
      <c r="C14" s="58"/>
      <c r="D14" s="58"/>
      <c r="E14" s="141" t="s">
        <v>3</v>
      </c>
      <c r="F14" s="142"/>
      <c r="G14" s="142"/>
      <c r="H14" s="142"/>
      <c r="I14" s="142"/>
      <c r="J14" s="143"/>
      <c r="K14" s="58"/>
      <c r="L14" s="58"/>
      <c r="M14" s="58"/>
      <c r="N14" s="58"/>
    </row>
    <row r="16" spans="1:14" ht="26.25" thickBot="1" x14ac:dyDescent="0.4">
      <c r="A16" s="140" t="s">
        <v>4</v>
      </c>
      <c r="B16" s="140"/>
      <c r="C16" s="140"/>
      <c r="D16" s="140"/>
      <c r="E16" s="140"/>
      <c r="F16" s="140"/>
      <c r="G16" s="140"/>
      <c r="H16" s="140"/>
      <c r="I16" s="140"/>
      <c r="J16" s="140"/>
      <c r="K16" s="140"/>
      <c r="L16" s="140"/>
      <c r="M16" s="140"/>
      <c r="N16" s="140"/>
    </row>
    <row r="17" spans="1:14" ht="27" thickBot="1" x14ac:dyDescent="0.45">
      <c r="A17" s="58"/>
      <c r="B17" s="58"/>
      <c r="C17" s="58"/>
      <c r="D17" s="58"/>
      <c r="E17" s="141" t="s">
        <v>1</v>
      </c>
      <c r="F17" s="142"/>
      <c r="G17" s="142"/>
      <c r="H17" s="142"/>
      <c r="I17" s="142"/>
      <c r="J17" s="143"/>
      <c r="K17" s="58"/>
      <c r="L17" s="58"/>
      <c r="M17" s="58"/>
      <c r="N17" s="58"/>
    </row>
    <row r="19" spans="1:14" ht="26.25" thickBot="1" x14ac:dyDescent="0.4">
      <c r="A19" s="140" t="s">
        <v>5</v>
      </c>
      <c r="B19" s="140"/>
      <c r="C19" s="140"/>
      <c r="D19" s="140"/>
      <c r="E19" s="140"/>
      <c r="F19" s="140"/>
      <c r="G19" s="140"/>
      <c r="H19" s="140"/>
      <c r="I19" s="140"/>
      <c r="J19" s="140"/>
      <c r="K19" s="140"/>
      <c r="L19" s="140"/>
      <c r="M19" s="140"/>
      <c r="N19" s="140"/>
    </row>
    <row r="20" spans="1:14" ht="27" thickBot="1" x14ac:dyDescent="0.45">
      <c r="A20" s="59"/>
      <c r="B20" s="58"/>
      <c r="C20" s="58"/>
      <c r="D20" s="58"/>
      <c r="E20" s="144">
        <v>44075</v>
      </c>
      <c r="F20" s="142"/>
      <c r="G20" s="142"/>
      <c r="H20" s="142"/>
      <c r="I20" s="142"/>
      <c r="J20" s="143"/>
      <c r="K20" s="58"/>
      <c r="L20" s="58"/>
      <c r="M20" s="58"/>
      <c r="N20" s="58"/>
    </row>
  </sheetData>
  <mergeCells count="9">
    <mergeCell ref="A19:N19"/>
    <mergeCell ref="E17:J17"/>
    <mergeCell ref="E20:J20"/>
    <mergeCell ref="A9:N9"/>
    <mergeCell ref="A13:N13"/>
    <mergeCell ref="E14:J14"/>
    <mergeCell ref="E10:J10"/>
    <mergeCell ref="E11:J11"/>
    <mergeCell ref="A16:N16"/>
  </mergeCells>
  <phoneticPr fontId="2" type="noConversion"/>
  <printOptions horizontalCentered="1" verticalCentered="1"/>
  <pageMargins left="0.74803149606299213" right="0.74803149606299213" top="0.55118110236220474" bottom="0.98425196850393704" header="0.51181102362204722" footer="0.51181102362204722"/>
  <pageSetup paperSize="8" orientation="landscape" horizontalDpi="4294967293"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179</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161</v>
      </c>
      <c r="B5" s="200" t="s">
        <v>180</v>
      </c>
      <c r="C5" s="200"/>
      <c r="D5" s="200"/>
      <c r="E5" s="1">
        <v>4</v>
      </c>
      <c r="F5" s="1">
        <v>3</v>
      </c>
      <c r="G5" s="1">
        <f t="shared" ref="G5:G17" si="0">E5*F5</f>
        <v>12</v>
      </c>
      <c r="H5" s="200" t="s">
        <v>181</v>
      </c>
      <c r="I5" s="200"/>
      <c r="J5" s="200"/>
      <c r="K5" s="200"/>
      <c r="L5" s="200"/>
      <c r="M5" s="1">
        <v>3</v>
      </c>
      <c r="N5" s="1">
        <v>1</v>
      </c>
      <c r="O5" s="6">
        <f t="shared" ref="O5:O17" si="1">M5*N5</f>
        <v>3</v>
      </c>
    </row>
    <row r="6" spans="1:15" ht="20.100000000000001" customHeight="1" x14ac:dyDescent="0.2">
      <c r="A6" s="5" t="s">
        <v>182</v>
      </c>
      <c r="B6" s="200" t="s">
        <v>183</v>
      </c>
      <c r="C6" s="200"/>
      <c r="D6" s="200"/>
      <c r="E6" s="1">
        <v>4</v>
      </c>
      <c r="F6" s="1">
        <v>1</v>
      </c>
      <c r="G6" s="1">
        <f t="shared" si="0"/>
        <v>4</v>
      </c>
      <c r="H6" s="200"/>
      <c r="I6" s="200"/>
      <c r="J6" s="200"/>
      <c r="K6" s="200"/>
      <c r="L6" s="200"/>
      <c r="M6" s="1"/>
      <c r="N6" s="1"/>
      <c r="O6" s="6">
        <f t="shared" si="1"/>
        <v>0</v>
      </c>
    </row>
    <row r="7" spans="1:15" ht="20.100000000000001" customHeight="1" x14ac:dyDescent="0.2">
      <c r="A7" s="5" t="s">
        <v>164</v>
      </c>
      <c r="B7" s="204" t="s">
        <v>165</v>
      </c>
      <c r="C7" s="205"/>
      <c r="D7" s="181"/>
      <c r="E7" s="1">
        <v>4</v>
      </c>
      <c r="F7" s="1">
        <v>3</v>
      </c>
      <c r="G7" s="1">
        <f t="shared" si="0"/>
        <v>12</v>
      </c>
      <c r="H7" s="204" t="s">
        <v>184</v>
      </c>
      <c r="I7" s="205"/>
      <c r="J7" s="205"/>
      <c r="K7" s="205"/>
      <c r="L7" s="181"/>
      <c r="M7" s="1">
        <v>2</v>
      </c>
      <c r="N7" s="1">
        <v>1</v>
      </c>
      <c r="O7" s="6">
        <f t="shared" si="1"/>
        <v>2</v>
      </c>
    </row>
    <row r="8" spans="1:15" ht="20.100000000000001" customHeight="1" x14ac:dyDescent="0.2">
      <c r="A8" s="5" t="s">
        <v>167</v>
      </c>
      <c r="B8" s="204" t="s">
        <v>185</v>
      </c>
      <c r="C8" s="205"/>
      <c r="D8" s="181"/>
      <c r="E8" s="1">
        <v>4</v>
      </c>
      <c r="F8" s="1">
        <v>1</v>
      </c>
      <c r="G8" s="1">
        <f t="shared" si="0"/>
        <v>4</v>
      </c>
      <c r="H8" s="204"/>
      <c r="I8" s="205"/>
      <c r="J8" s="205"/>
      <c r="K8" s="205"/>
      <c r="L8" s="181"/>
      <c r="M8" s="1"/>
      <c r="N8" s="1"/>
      <c r="O8" s="6">
        <f t="shared" si="1"/>
        <v>0</v>
      </c>
    </row>
    <row r="9" spans="1:15" ht="20.100000000000001" customHeight="1" x14ac:dyDescent="0.2">
      <c r="A9" s="1" t="s">
        <v>186</v>
      </c>
      <c r="B9" s="204" t="s">
        <v>187</v>
      </c>
      <c r="C9" s="205"/>
      <c r="D9" s="181"/>
      <c r="E9" s="1">
        <v>4</v>
      </c>
      <c r="F9" s="1">
        <v>1</v>
      </c>
      <c r="G9" s="1">
        <f t="shared" si="0"/>
        <v>4</v>
      </c>
      <c r="H9" s="204"/>
      <c r="I9" s="205"/>
      <c r="J9" s="205"/>
      <c r="K9" s="205"/>
      <c r="L9" s="181"/>
      <c r="M9" s="1"/>
      <c r="N9" s="1"/>
      <c r="O9" s="6">
        <f t="shared" si="1"/>
        <v>0</v>
      </c>
    </row>
    <row r="10" spans="1:15" ht="20.100000000000001" customHeight="1" x14ac:dyDescent="0.2">
      <c r="A10" s="5" t="s">
        <v>188</v>
      </c>
      <c r="B10" s="204" t="s">
        <v>189</v>
      </c>
      <c r="C10" s="205"/>
      <c r="D10" s="181"/>
      <c r="E10" s="1">
        <v>4</v>
      </c>
      <c r="F10" s="1">
        <v>1</v>
      </c>
      <c r="G10" s="1">
        <f t="shared" si="0"/>
        <v>4</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207" t="s">
        <v>190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206" t="s">
        <v>191</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B18:O18"/>
    <mergeCell ref="B19:O19"/>
    <mergeCell ref="B20:O20"/>
    <mergeCell ref="B15:D15"/>
    <mergeCell ref="B16:D16"/>
    <mergeCell ref="B17:D17"/>
    <mergeCell ref="H17:L17"/>
    <mergeCell ref="H15:L15"/>
    <mergeCell ref="H16:L16"/>
    <mergeCell ref="A27:A28"/>
    <mergeCell ref="A24:C24"/>
    <mergeCell ref="D24:O24"/>
    <mergeCell ref="A25:C26"/>
    <mergeCell ref="D27:O28"/>
    <mergeCell ref="D25:O26"/>
    <mergeCell ref="C29:D29"/>
    <mergeCell ref="J29:L29"/>
    <mergeCell ref="M29:O29"/>
    <mergeCell ref="E29:G29"/>
    <mergeCell ref="H29:I29"/>
    <mergeCell ref="B7:D7"/>
    <mergeCell ref="A22:G23"/>
    <mergeCell ref="H23:O23"/>
    <mergeCell ref="B13:D13"/>
    <mergeCell ref="B9:D9"/>
    <mergeCell ref="B10:D10"/>
    <mergeCell ref="B11:D11"/>
    <mergeCell ref="H8:L8"/>
    <mergeCell ref="B8:D8"/>
    <mergeCell ref="B12:D12"/>
    <mergeCell ref="H13:L13"/>
    <mergeCell ref="H14:L14"/>
    <mergeCell ref="H9:L9"/>
    <mergeCell ref="H10:L10"/>
    <mergeCell ref="A21:G21"/>
    <mergeCell ref="H21:J22"/>
    <mergeCell ref="H11:L11"/>
    <mergeCell ref="B14:D14"/>
    <mergeCell ref="H12:L12"/>
    <mergeCell ref="A3:O3"/>
    <mergeCell ref="B1:C1"/>
    <mergeCell ref="E1:H1"/>
    <mergeCell ref="J1:K1"/>
    <mergeCell ref="L1:M1"/>
    <mergeCell ref="N1:O1"/>
    <mergeCell ref="H4:L4"/>
    <mergeCell ref="B4:D4"/>
    <mergeCell ref="H5:L5"/>
    <mergeCell ref="H6:L6"/>
    <mergeCell ref="H7:L7"/>
    <mergeCell ref="B5:D5"/>
    <mergeCell ref="B6:D6"/>
  </mergeCells>
  <phoneticPr fontId="2" type="noConversion"/>
  <pageMargins left="0.63" right="0.49" top="0.5" bottom="0.38" header="0.5" footer="0.35"/>
  <pageSetup paperSize="9" orientation="landscape" horizontalDpi="4294967293"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192</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144</v>
      </c>
      <c r="B5" s="200" t="s">
        <v>193</v>
      </c>
      <c r="C5" s="200"/>
      <c r="D5" s="200"/>
      <c r="E5" s="1">
        <v>3</v>
      </c>
      <c r="F5" s="1">
        <v>1</v>
      </c>
      <c r="G5" s="1">
        <f t="shared" ref="G5:G17" si="0">E5*F5</f>
        <v>3</v>
      </c>
      <c r="H5" s="200"/>
      <c r="I5" s="200"/>
      <c r="J5" s="200"/>
      <c r="K5" s="200"/>
      <c r="L5" s="200"/>
      <c r="M5" s="1"/>
      <c r="N5" s="1"/>
      <c r="O5" s="6">
        <f t="shared" ref="O5:O17" si="1">M5*N5</f>
        <v>0</v>
      </c>
    </row>
    <row r="6" spans="1:15" ht="20.100000000000001" customHeight="1" x14ac:dyDescent="0.2">
      <c r="A6" s="5" t="s">
        <v>194</v>
      </c>
      <c r="B6" s="200" t="s">
        <v>195</v>
      </c>
      <c r="C6" s="200"/>
      <c r="D6" s="200"/>
      <c r="E6" s="1">
        <v>4</v>
      </c>
      <c r="F6" s="1">
        <v>1</v>
      </c>
      <c r="G6" s="1">
        <f t="shared" si="0"/>
        <v>4</v>
      </c>
      <c r="H6" s="200" t="s">
        <v>196</v>
      </c>
      <c r="I6" s="200"/>
      <c r="J6" s="200"/>
      <c r="K6" s="200"/>
      <c r="L6" s="200"/>
      <c r="M6" s="1">
        <v>3</v>
      </c>
      <c r="N6" s="1">
        <v>1</v>
      </c>
      <c r="O6" s="6">
        <f t="shared" si="1"/>
        <v>3</v>
      </c>
    </row>
    <row r="7" spans="1:15" ht="20.100000000000001" customHeight="1" x14ac:dyDescent="0.2">
      <c r="A7" s="5" t="s">
        <v>197</v>
      </c>
      <c r="B7" s="200" t="s">
        <v>198</v>
      </c>
      <c r="C7" s="200"/>
      <c r="D7" s="200"/>
      <c r="E7" s="1">
        <v>4</v>
      </c>
      <c r="F7" s="1">
        <v>1</v>
      </c>
      <c r="G7" s="1">
        <f t="shared" si="0"/>
        <v>4</v>
      </c>
      <c r="H7" s="200"/>
      <c r="I7" s="200"/>
      <c r="J7" s="200"/>
      <c r="K7" s="200"/>
      <c r="L7" s="200"/>
      <c r="M7" s="1"/>
      <c r="N7" s="1"/>
      <c r="O7" s="6">
        <f t="shared" si="1"/>
        <v>0</v>
      </c>
    </row>
    <row r="8" spans="1:15" ht="20.100000000000001" customHeight="1" x14ac:dyDescent="0.2">
      <c r="A8" s="5" t="s">
        <v>199</v>
      </c>
      <c r="B8" s="200" t="s">
        <v>200</v>
      </c>
      <c r="C8" s="200"/>
      <c r="D8" s="200"/>
      <c r="E8" s="1">
        <v>4</v>
      </c>
      <c r="F8" s="1">
        <v>1</v>
      </c>
      <c r="G8" s="1">
        <f t="shared" si="0"/>
        <v>4</v>
      </c>
      <c r="H8" s="200"/>
      <c r="I8" s="200"/>
      <c r="J8" s="200"/>
      <c r="K8" s="200"/>
      <c r="L8" s="200"/>
      <c r="M8" s="1"/>
      <c r="N8" s="1"/>
      <c r="O8" s="6">
        <f t="shared" si="1"/>
        <v>0</v>
      </c>
    </row>
    <row r="9" spans="1:15" ht="20.100000000000001" customHeight="1" x14ac:dyDescent="0.2">
      <c r="A9" s="5" t="s">
        <v>201</v>
      </c>
      <c r="B9" s="204" t="s">
        <v>202</v>
      </c>
      <c r="C9" s="205"/>
      <c r="D9" s="181"/>
      <c r="E9" s="1">
        <v>4</v>
      </c>
      <c r="F9" s="1">
        <v>2</v>
      </c>
      <c r="G9" s="1">
        <f t="shared" si="0"/>
        <v>8</v>
      </c>
      <c r="H9" s="204" t="s">
        <v>203</v>
      </c>
      <c r="I9" s="205"/>
      <c r="J9" s="205"/>
      <c r="K9" s="205"/>
      <c r="L9" s="181"/>
      <c r="M9" s="1">
        <v>3</v>
      </c>
      <c r="N9" s="1">
        <v>1</v>
      </c>
      <c r="O9" s="6">
        <f t="shared" si="1"/>
        <v>3</v>
      </c>
    </row>
    <row r="10" spans="1:15" ht="20.100000000000001" customHeight="1" x14ac:dyDescent="0.2">
      <c r="A10" s="5"/>
      <c r="B10" s="204"/>
      <c r="C10" s="205"/>
      <c r="D10" s="181"/>
      <c r="E10" s="1"/>
      <c r="F10" s="1"/>
      <c r="G10" s="1">
        <f t="shared" si="0"/>
        <v>0</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207" t="s">
        <v>204</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206" t="s">
        <v>205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H17:L17"/>
    <mergeCell ref="H9:L9"/>
    <mergeCell ref="H14:L14"/>
    <mergeCell ref="H15:L15"/>
    <mergeCell ref="H13:L13"/>
    <mergeCell ref="H16:L16"/>
    <mergeCell ref="H6:L6"/>
    <mergeCell ref="H7:L7"/>
    <mergeCell ref="H8:L8"/>
    <mergeCell ref="B6:D6"/>
    <mergeCell ref="B7:D7"/>
    <mergeCell ref="B20:O20"/>
    <mergeCell ref="B8:D8"/>
    <mergeCell ref="B12:D12"/>
    <mergeCell ref="B13:D13"/>
    <mergeCell ref="B14:D14"/>
    <mergeCell ref="B15:D15"/>
    <mergeCell ref="B16:D16"/>
    <mergeCell ref="B17:D17"/>
    <mergeCell ref="B9:D9"/>
    <mergeCell ref="B10:D10"/>
    <mergeCell ref="B18:O18"/>
    <mergeCell ref="B19:O19"/>
    <mergeCell ref="B11:D11"/>
    <mergeCell ref="H10:L10"/>
    <mergeCell ref="H11:L11"/>
    <mergeCell ref="H12:L12"/>
    <mergeCell ref="H4:L4"/>
    <mergeCell ref="B4:D4"/>
    <mergeCell ref="H5:L5"/>
    <mergeCell ref="A3:O3"/>
    <mergeCell ref="B1:C1"/>
    <mergeCell ref="E1:H1"/>
    <mergeCell ref="J1:K1"/>
    <mergeCell ref="L1:M1"/>
    <mergeCell ref="N1:O1"/>
    <mergeCell ref="B5:D5"/>
    <mergeCell ref="C29:D29"/>
    <mergeCell ref="J29:L29"/>
    <mergeCell ref="M29:O29"/>
    <mergeCell ref="E29:G29"/>
    <mergeCell ref="H29:I29"/>
    <mergeCell ref="A21:G21"/>
    <mergeCell ref="H21:J22"/>
    <mergeCell ref="A24:C24"/>
    <mergeCell ref="D24:O24"/>
    <mergeCell ref="A25:C26"/>
    <mergeCell ref="D27:O28"/>
    <mergeCell ref="D25:O26"/>
    <mergeCell ref="A22:G23"/>
    <mergeCell ref="H23:O23"/>
    <mergeCell ref="A27:A28"/>
  </mergeCells>
  <phoneticPr fontId="2" type="noConversion"/>
  <pageMargins left="0.63" right="0.49" top="0.5" bottom="0.38" header="0.5" footer="0.35"/>
  <pageSetup paperSize="9" orientation="landscape" horizontalDpi="4294967293"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24"/>
  <sheetViews>
    <sheetView showZeros="0" zoomScaleNormal="100" workbookViewId="0">
      <selection activeCell="H10" sqref="H10:L10"/>
    </sheetView>
  </sheetViews>
  <sheetFormatPr defaultRowHeight="12.75" x14ac:dyDescent="0.2"/>
  <cols>
    <col min="1" max="1" width="50.140625" customWidth="1"/>
    <col min="2" max="3" width="5.7109375" customWidth="1"/>
    <col min="4" max="4" width="78.28515625" customWidth="1"/>
    <col min="5" max="7" width="4.7109375" customWidth="1"/>
    <col min="8" max="8" width="16.5703125" customWidth="1"/>
    <col min="9" max="9" width="10.28515625" customWidth="1"/>
    <col min="10" max="11" width="5.7109375" customWidth="1"/>
    <col min="12" max="12" width="50.28515625" customWidth="1"/>
    <col min="13" max="15" width="5.7109375" customWidth="1"/>
  </cols>
  <sheetData>
    <row r="1" spans="1:15" ht="25.5" customHeight="1" x14ac:dyDescent="0.2">
      <c r="A1" s="28" t="s">
        <v>69</v>
      </c>
      <c r="B1" s="175"/>
      <c r="C1" s="176"/>
      <c r="D1" s="29" t="s">
        <v>70</v>
      </c>
      <c r="E1" s="169" t="s">
        <v>85</v>
      </c>
      <c r="F1" s="178"/>
      <c r="G1" s="178"/>
      <c r="H1" s="179"/>
      <c r="I1" s="29" t="s">
        <v>72</v>
      </c>
      <c r="J1" s="180">
        <v>43891</v>
      </c>
      <c r="K1" s="179"/>
      <c r="L1" s="171" t="s">
        <v>73</v>
      </c>
      <c r="M1" s="172"/>
      <c r="N1" s="169" t="s">
        <v>69</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206</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95" t="s">
        <v>207</v>
      </c>
      <c r="B5" s="215" t="s">
        <v>208</v>
      </c>
      <c r="C5" s="216"/>
      <c r="D5" s="217"/>
      <c r="E5" s="1">
        <v>2</v>
      </c>
      <c r="F5" s="1">
        <v>1</v>
      </c>
      <c r="G5" s="1">
        <f t="shared" ref="G5:G15" si="0">E5*F5</f>
        <v>2</v>
      </c>
      <c r="H5" s="214" t="s">
        <v>209</v>
      </c>
      <c r="I5" s="200"/>
      <c r="J5" s="200"/>
      <c r="K5" s="200"/>
      <c r="L5" s="200"/>
      <c r="M5" s="1">
        <v>2</v>
      </c>
      <c r="N5" s="1">
        <v>1</v>
      </c>
      <c r="O5" s="6">
        <f t="shared" ref="O5:O15" si="1">M5*N5</f>
        <v>2</v>
      </c>
    </row>
    <row r="6" spans="1:15" ht="20.100000000000001" customHeight="1" x14ac:dyDescent="0.2">
      <c r="A6" s="95" t="s">
        <v>210</v>
      </c>
      <c r="B6" s="221" t="s">
        <v>211</v>
      </c>
      <c r="C6" s="222"/>
      <c r="D6" s="223"/>
      <c r="E6" s="1">
        <v>2</v>
      </c>
      <c r="F6" s="1">
        <v>2</v>
      </c>
      <c r="G6" s="1">
        <f t="shared" si="0"/>
        <v>4</v>
      </c>
      <c r="H6" s="214"/>
      <c r="I6" s="200"/>
      <c r="J6" s="200"/>
      <c r="K6" s="200"/>
      <c r="L6" s="200"/>
      <c r="M6" s="1">
        <v>2</v>
      </c>
      <c r="N6" s="1">
        <v>1</v>
      </c>
      <c r="O6" s="6">
        <f t="shared" si="1"/>
        <v>2</v>
      </c>
    </row>
    <row r="7" spans="1:15" ht="20.100000000000001" customHeight="1" x14ac:dyDescent="0.2">
      <c r="A7" s="95" t="s">
        <v>212</v>
      </c>
      <c r="B7" s="221" t="s">
        <v>213</v>
      </c>
      <c r="C7" s="222"/>
      <c r="D7" s="223"/>
      <c r="E7" s="1">
        <v>3</v>
      </c>
      <c r="F7" s="1">
        <v>2</v>
      </c>
      <c r="G7" s="1">
        <v>6</v>
      </c>
      <c r="H7" s="227" t="s">
        <v>214</v>
      </c>
      <c r="I7" s="228"/>
      <c r="J7" s="228"/>
      <c r="K7" s="228"/>
      <c r="L7" s="229"/>
      <c r="M7" s="1">
        <v>3</v>
      </c>
      <c r="N7" s="1">
        <v>1</v>
      </c>
      <c r="O7" s="6">
        <v>3</v>
      </c>
    </row>
    <row r="8" spans="1:15" ht="20.100000000000001" customHeight="1" x14ac:dyDescent="0.2">
      <c r="A8" s="95" t="s">
        <v>215</v>
      </c>
      <c r="B8" s="221" t="s">
        <v>216</v>
      </c>
      <c r="C8" s="222"/>
      <c r="D8" s="223"/>
      <c r="E8" s="1">
        <v>2</v>
      </c>
      <c r="F8" s="1">
        <v>1</v>
      </c>
      <c r="G8" s="1">
        <f t="shared" si="0"/>
        <v>2</v>
      </c>
      <c r="H8" s="214"/>
      <c r="I8" s="200"/>
      <c r="J8" s="200"/>
      <c r="K8" s="200"/>
      <c r="L8" s="200"/>
      <c r="M8" s="1">
        <v>2</v>
      </c>
      <c r="N8" s="1">
        <v>1</v>
      </c>
      <c r="O8" s="6">
        <f t="shared" si="1"/>
        <v>2</v>
      </c>
    </row>
    <row r="9" spans="1:15" ht="20.100000000000001" customHeight="1" x14ac:dyDescent="0.2">
      <c r="A9" s="95" t="s">
        <v>217</v>
      </c>
      <c r="B9" s="224" t="s">
        <v>218</v>
      </c>
      <c r="C9" s="225"/>
      <c r="D9" s="226"/>
      <c r="E9" s="1">
        <v>3</v>
      </c>
      <c r="F9" s="1">
        <v>1</v>
      </c>
      <c r="G9" s="1">
        <f t="shared" si="0"/>
        <v>3</v>
      </c>
      <c r="H9" s="214" t="s">
        <v>219</v>
      </c>
      <c r="I9" s="200"/>
      <c r="J9" s="200"/>
      <c r="K9" s="200"/>
      <c r="L9" s="200"/>
      <c r="M9" s="1">
        <v>3</v>
      </c>
      <c r="N9" s="1">
        <v>1</v>
      </c>
      <c r="O9" s="6">
        <f t="shared" si="1"/>
        <v>3</v>
      </c>
    </row>
    <row r="10" spans="1:15" ht="20.100000000000001" customHeight="1" x14ac:dyDescent="0.2">
      <c r="A10" s="95" t="s">
        <v>220</v>
      </c>
      <c r="B10" s="218" t="s">
        <v>221</v>
      </c>
      <c r="C10" s="219"/>
      <c r="D10" s="220"/>
      <c r="E10" s="1">
        <v>1</v>
      </c>
      <c r="F10" s="1">
        <v>1</v>
      </c>
      <c r="G10" s="1">
        <f t="shared" si="0"/>
        <v>1</v>
      </c>
      <c r="H10" s="227" t="s">
        <v>222</v>
      </c>
      <c r="I10" s="205"/>
      <c r="J10" s="205"/>
      <c r="K10" s="205"/>
      <c r="L10" s="181"/>
      <c r="M10" s="1">
        <v>1</v>
      </c>
      <c r="N10" s="1">
        <v>1</v>
      </c>
      <c r="O10" s="6">
        <f t="shared" si="1"/>
        <v>1</v>
      </c>
    </row>
    <row r="11" spans="1:15" ht="30.75" customHeight="1" x14ac:dyDescent="0.2">
      <c r="A11" s="95" t="s">
        <v>223</v>
      </c>
      <c r="B11" s="221" t="s">
        <v>224</v>
      </c>
      <c r="C11" s="222"/>
      <c r="D11" s="223"/>
      <c r="E11" s="1">
        <v>3</v>
      </c>
      <c r="F11" s="1">
        <v>1</v>
      </c>
      <c r="G11" s="1">
        <f t="shared" si="0"/>
        <v>3</v>
      </c>
      <c r="H11" s="214" t="s">
        <v>225</v>
      </c>
      <c r="I11" s="200"/>
      <c r="J11" s="200"/>
      <c r="K11" s="200"/>
      <c r="L11" s="200"/>
      <c r="M11" s="1">
        <v>1</v>
      </c>
      <c r="N11" s="1">
        <v>1</v>
      </c>
      <c r="O11" s="6">
        <f t="shared" si="1"/>
        <v>1</v>
      </c>
    </row>
    <row r="12" spans="1:15" ht="20.100000000000001" customHeight="1" x14ac:dyDescent="0.2">
      <c r="A12" s="5" t="s">
        <v>226</v>
      </c>
      <c r="B12" s="230" t="s">
        <v>227</v>
      </c>
      <c r="C12" s="231"/>
      <c r="D12" s="232"/>
      <c r="E12" s="1">
        <v>2</v>
      </c>
      <c r="F12" s="1">
        <v>2</v>
      </c>
      <c r="G12" s="1">
        <f t="shared" si="0"/>
        <v>4</v>
      </c>
      <c r="H12" s="214" t="s">
        <v>228</v>
      </c>
      <c r="I12" s="200"/>
      <c r="J12" s="200"/>
      <c r="K12" s="200"/>
      <c r="L12" s="200"/>
      <c r="M12" s="1">
        <v>2</v>
      </c>
      <c r="N12" s="1">
        <v>1</v>
      </c>
      <c r="O12" s="6">
        <f t="shared" si="1"/>
        <v>2</v>
      </c>
    </row>
    <row r="13" spans="1:15" ht="20.100000000000001" customHeight="1" x14ac:dyDescent="0.2">
      <c r="A13" s="95" t="s">
        <v>229</v>
      </c>
      <c r="B13" s="221" t="s">
        <v>230</v>
      </c>
      <c r="C13" s="222"/>
      <c r="D13" s="223"/>
      <c r="E13" s="1">
        <v>4</v>
      </c>
      <c r="F13" s="1">
        <v>2</v>
      </c>
      <c r="G13" s="1">
        <f t="shared" si="0"/>
        <v>8</v>
      </c>
      <c r="H13" s="227" t="s">
        <v>231</v>
      </c>
      <c r="I13" s="228"/>
      <c r="J13" s="228"/>
      <c r="K13" s="228"/>
      <c r="L13" s="229"/>
      <c r="M13" s="1">
        <v>4</v>
      </c>
      <c r="N13" s="1">
        <v>1</v>
      </c>
      <c r="O13" s="6">
        <f t="shared" si="1"/>
        <v>4</v>
      </c>
    </row>
    <row r="14" spans="1:15" ht="20.100000000000001" customHeight="1" x14ac:dyDescent="0.2">
      <c r="A14" s="95" t="s">
        <v>232</v>
      </c>
      <c r="B14" s="233" t="s">
        <v>233</v>
      </c>
      <c r="C14" s="234"/>
      <c r="D14" s="234"/>
      <c r="E14" s="102">
        <v>2</v>
      </c>
      <c r="F14" s="102">
        <v>2</v>
      </c>
      <c r="G14" s="1">
        <f t="shared" si="0"/>
        <v>4</v>
      </c>
      <c r="H14" s="227"/>
      <c r="I14" s="228"/>
      <c r="J14" s="228"/>
      <c r="K14" s="228"/>
      <c r="L14" s="229"/>
      <c r="M14" s="102">
        <v>2</v>
      </c>
      <c r="N14" s="102">
        <v>1</v>
      </c>
      <c r="O14" s="6">
        <f t="shared" si="1"/>
        <v>2</v>
      </c>
    </row>
    <row r="15" spans="1:15" s="4" customFormat="1" ht="15" customHeight="1" thickBot="1" x14ac:dyDescent="0.25">
      <c r="A15" s="96" t="s">
        <v>234</v>
      </c>
      <c r="B15" s="235" t="s">
        <v>235</v>
      </c>
      <c r="C15" s="236"/>
      <c r="D15" s="237"/>
      <c r="E15" s="21">
        <v>5</v>
      </c>
      <c r="F15" s="21">
        <v>1</v>
      </c>
      <c r="G15" s="1">
        <f t="shared" si="0"/>
        <v>5</v>
      </c>
      <c r="H15" s="238"/>
      <c r="I15" s="194"/>
      <c r="J15" s="194"/>
      <c r="K15" s="194"/>
      <c r="L15" s="194"/>
      <c r="M15" s="21">
        <v>5</v>
      </c>
      <c r="N15" s="21">
        <v>1</v>
      </c>
      <c r="O15" s="6">
        <f t="shared" si="1"/>
        <v>5</v>
      </c>
    </row>
    <row r="16" spans="1:15" x14ac:dyDescent="0.2">
      <c r="A16" s="185" t="s">
        <v>123</v>
      </c>
      <c r="B16" s="186"/>
      <c r="C16" s="186"/>
      <c r="D16" s="186"/>
      <c r="E16" s="186"/>
      <c r="F16" s="186"/>
      <c r="G16" s="186"/>
      <c r="H16" s="187" t="s">
        <v>124</v>
      </c>
      <c r="I16" s="188"/>
      <c r="J16" s="189"/>
      <c r="K16" s="131" t="s">
        <v>125</v>
      </c>
      <c r="L16" s="131" t="s">
        <v>126</v>
      </c>
      <c r="M16" s="131" t="s">
        <v>127</v>
      </c>
      <c r="N16" s="131" t="s">
        <v>128</v>
      </c>
      <c r="O16" s="132" t="s">
        <v>129</v>
      </c>
    </row>
    <row r="17" spans="1:15" x14ac:dyDescent="0.2">
      <c r="A17" s="182" t="s">
        <v>130</v>
      </c>
      <c r="B17" s="183"/>
      <c r="C17" s="183"/>
      <c r="D17" s="183"/>
      <c r="E17" s="183"/>
      <c r="F17" s="183"/>
      <c r="G17" s="184"/>
      <c r="H17" s="190"/>
      <c r="I17" s="191"/>
      <c r="J17" s="192"/>
      <c r="K17" s="1"/>
      <c r="L17" s="1"/>
      <c r="M17" s="1" t="s">
        <v>236</v>
      </c>
      <c r="N17" s="1"/>
      <c r="O17" s="6"/>
    </row>
    <row r="18" spans="1:15" x14ac:dyDescent="0.2">
      <c r="A18" s="181"/>
      <c r="B18" s="181"/>
      <c r="C18" s="181"/>
      <c r="D18" s="181"/>
      <c r="E18" s="181"/>
      <c r="F18" s="181"/>
      <c r="G18" s="181"/>
      <c r="H18" s="181" t="s">
        <v>131</v>
      </c>
      <c r="I18" s="181"/>
      <c r="J18" s="181"/>
      <c r="K18" s="181"/>
      <c r="L18" s="181"/>
      <c r="M18" s="181"/>
      <c r="N18" s="181"/>
      <c r="O18" s="181"/>
    </row>
    <row r="19" spans="1:15" x14ac:dyDescent="0.2">
      <c r="A19" s="185" t="s">
        <v>132</v>
      </c>
      <c r="B19" s="186"/>
      <c r="C19" s="186"/>
      <c r="D19" s="186" t="s">
        <v>133</v>
      </c>
      <c r="E19" s="186"/>
      <c r="F19" s="186"/>
      <c r="G19" s="186"/>
      <c r="H19" s="186"/>
      <c r="I19" s="186"/>
      <c r="J19" s="186"/>
      <c r="K19" s="186"/>
      <c r="L19" s="186"/>
      <c r="M19" s="186"/>
      <c r="N19" s="186"/>
      <c r="O19" s="193"/>
    </row>
    <row r="20" spans="1:15" ht="12.75" customHeight="1" x14ac:dyDescent="0.2">
      <c r="A20" s="212" t="s">
        <v>237</v>
      </c>
      <c r="B20" s="212"/>
      <c r="C20" s="212"/>
      <c r="D20" s="211" t="s">
        <v>238</v>
      </c>
      <c r="E20" s="181"/>
      <c r="F20" s="181"/>
      <c r="G20" s="181"/>
      <c r="H20" s="181"/>
      <c r="I20" s="181"/>
      <c r="J20" s="181"/>
      <c r="K20" s="181"/>
      <c r="L20" s="181"/>
      <c r="M20" s="181"/>
      <c r="N20" s="181"/>
      <c r="O20" s="181"/>
    </row>
    <row r="21" spans="1:15" ht="18" customHeight="1" x14ac:dyDescent="0.2">
      <c r="A21" s="213"/>
      <c r="B21" s="213"/>
      <c r="C21" s="213"/>
      <c r="D21" s="181"/>
      <c r="E21" s="181"/>
      <c r="F21" s="181"/>
      <c r="G21" s="181"/>
      <c r="H21" s="181"/>
      <c r="I21" s="181"/>
      <c r="J21" s="181"/>
      <c r="K21" s="181"/>
      <c r="L21" s="181"/>
      <c r="M21" s="181"/>
      <c r="N21" s="181"/>
      <c r="O21" s="181"/>
    </row>
    <row r="22" spans="1:15" x14ac:dyDescent="0.2">
      <c r="A22" s="181" t="s">
        <v>136</v>
      </c>
      <c r="B22" s="3" t="s">
        <v>137</v>
      </c>
      <c r="C22" s="3" t="s">
        <v>75</v>
      </c>
      <c r="D22" s="181" t="s">
        <v>138</v>
      </c>
      <c r="E22" s="181"/>
      <c r="F22" s="181"/>
      <c r="G22" s="181"/>
      <c r="H22" s="181"/>
      <c r="I22" s="181"/>
      <c r="J22" s="181"/>
      <c r="K22" s="181"/>
      <c r="L22" s="181"/>
      <c r="M22" s="181"/>
      <c r="N22" s="181"/>
      <c r="O22" s="181"/>
    </row>
    <row r="23" spans="1:15" x14ac:dyDescent="0.2">
      <c r="A23" s="181"/>
      <c r="B23" s="1"/>
      <c r="C23" s="1" t="s">
        <v>236</v>
      </c>
      <c r="D23" s="181"/>
      <c r="E23" s="181"/>
      <c r="F23" s="181"/>
      <c r="G23" s="181"/>
      <c r="H23" s="181"/>
      <c r="I23" s="181"/>
      <c r="J23" s="181"/>
      <c r="K23" s="181"/>
      <c r="L23" s="181"/>
      <c r="M23" s="181"/>
      <c r="N23" s="181"/>
      <c r="O23" s="181"/>
    </row>
    <row r="24" spans="1:15" s="2" customFormat="1" ht="24.75" customHeight="1" thickBot="1" x14ac:dyDescent="0.25">
      <c r="A24" s="9" t="s">
        <v>139</v>
      </c>
      <c r="B24" s="134" t="s">
        <v>140</v>
      </c>
      <c r="C24" s="194" t="s">
        <v>239</v>
      </c>
      <c r="D24" s="194"/>
      <c r="E24" s="194" t="s">
        <v>141</v>
      </c>
      <c r="F24" s="194"/>
      <c r="G24" s="194"/>
      <c r="H24" s="197" t="s">
        <v>240</v>
      </c>
      <c r="I24" s="198"/>
      <c r="J24" s="194" t="s">
        <v>79</v>
      </c>
      <c r="K24" s="194"/>
      <c r="L24" s="194"/>
      <c r="M24" s="195">
        <v>44256</v>
      </c>
      <c r="N24" s="194"/>
      <c r="O24" s="196"/>
    </row>
  </sheetData>
  <mergeCells count="45">
    <mergeCell ref="B15:D15"/>
    <mergeCell ref="H15:L15"/>
    <mergeCell ref="H10:L10"/>
    <mergeCell ref="H13:L13"/>
    <mergeCell ref="B13:D13"/>
    <mergeCell ref="B12:D12"/>
    <mergeCell ref="H12:L12"/>
    <mergeCell ref="B14:D14"/>
    <mergeCell ref="H14:L14"/>
    <mergeCell ref="H6:L6"/>
    <mergeCell ref="B10:D10"/>
    <mergeCell ref="B11:D11"/>
    <mergeCell ref="B8:D8"/>
    <mergeCell ref="B9:D9"/>
    <mergeCell ref="H7:L7"/>
    <mergeCell ref="B7:D7"/>
    <mergeCell ref="B6:D6"/>
    <mergeCell ref="H8:L8"/>
    <mergeCell ref="H11:L11"/>
    <mergeCell ref="H9:L9"/>
    <mergeCell ref="H4:L4"/>
    <mergeCell ref="B4:D4"/>
    <mergeCell ref="H5:L5"/>
    <mergeCell ref="A3:O3"/>
    <mergeCell ref="B1:C1"/>
    <mergeCell ref="E1:H1"/>
    <mergeCell ref="J1:K1"/>
    <mergeCell ref="L1:M1"/>
    <mergeCell ref="N1:O1"/>
    <mergeCell ref="B5:D5"/>
    <mergeCell ref="C24:D24"/>
    <mergeCell ref="J24:L24"/>
    <mergeCell ref="M24:O24"/>
    <mergeCell ref="E24:G24"/>
    <mergeCell ref="H24:I24"/>
    <mergeCell ref="A16:G16"/>
    <mergeCell ref="H16:J17"/>
    <mergeCell ref="A19:C19"/>
    <mergeCell ref="D19:O19"/>
    <mergeCell ref="A20:C21"/>
    <mergeCell ref="D22:O23"/>
    <mergeCell ref="D20:O21"/>
    <mergeCell ref="A17:G18"/>
    <mergeCell ref="H18:O18"/>
    <mergeCell ref="A22:A23"/>
  </mergeCells>
  <phoneticPr fontId="2" type="noConversion"/>
  <pageMargins left="0.63" right="0.49" top="0.5" bottom="0.38" header="0.5" footer="0.35"/>
  <pageSetup paperSize="8" scale="77" orientation="landscape" horizontalDpi="4294967293"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t="str">
        <f>Front!E10</f>
        <v>Ferham Primary School</v>
      </c>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241</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242</v>
      </c>
      <c r="B5" s="200" t="s">
        <v>243</v>
      </c>
      <c r="C5" s="200"/>
      <c r="D5" s="200"/>
      <c r="E5" s="1">
        <v>4</v>
      </c>
      <c r="F5" s="1">
        <v>2</v>
      </c>
      <c r="G5" s="1">
        <f t="shared" ref="G5:G17" si="0">E5*F5</f>
        <v>8</v>
      </c>
      <c r="H5" s="200" t="s">
        <v>244</v>
      </c>
      <c r="I5" s="200"/>
      <c r="J5" s="200"/>
      <c r="K5" s="200"/>
      <c r="L5" s="200"/>
      <c r="M5" s="1">
        <v>4</v>
      </c>
      <c r="N5" s="1">
        <v>1</v>
      </c>
      <c r="O5" s="6">
        <f t="shared" ref="O5:O17" si="1">M5*N5</f>
        <v>4</v>
      </c>
    </row>
    <row r="6" spans="1:15" ht="20.100000000000001" customHeight="1" x14ac:dyDescent="0.2">
      <c r="A6" s="5" t="s">
        <v>242</v>
      </c>
      <c r="B6" s="239" t="s">
        <v>245</v>
      </c>
      <c r="C6" s="239"/>
      <c r="D6" s="239"/>
      <c r="E6" s="1">
        <v>4</v>
      </c>
      <c r="F6" s="1">
        <v>1</v>
      </c>
      <c r="G6" s="1">
        <f t="shared" si="0"/>
        <v>4</v>
      </c>
      <c r="H6" s="200" t="s">
        <v>246</v>
      </c>
      <c r="I6" s="200"/>
      <c r="J6" s="200"/>
      <c r="K6" s="200"/>
      <c r="L6" s="200"/>
      <c r="M6" s="1">
        <v>4</v>
      </c>
      <c r="N6" s="1">
        <v>1</v>
      </c>
      <c r="O6" s="6">
        <f t="shared" si="1"/>
        <v>4</v>
      </c>
    </row>
    <row r="7" spans="1:15" ht="20.100000000000001" customHeight="1" x14ac:dyDescent="0.2">
      <c r="A7" s="5" t="s">
        <v>247</v>
      </c>
      <c r="B7" s="200" t="s">
        <v>248</v>
      </c>
      <c r="C7" s="200"/>
      <c r="D7" s="200"/>
      <c r="E7" s="1">
        <v>4</v>
      </c>
      <c r="F7" s="1">
        <v>1</v>
      </c>
      <c r="G7" s="1">
        <f t="shared" si="0"/>
        <v>4</v>
      </c>
      <c r="H7" s="200"/>
      <c r="I7" s="200"/>
      <c r="J7" s="200"/>
      <c r="K7" s="200"/>
      <c r="L7" s="200"/>
      <c r="M7" s="1"/>
      <c r="N7" s="1"/>
      <c r="O7" s="6">
        <f t="shared" si="1"/>
        <v>0</v>
      </c>
    </row>
    <row r="8" spans="1:15" ht="20.100000000000001" customHeight="1" x14ac:dyDescent="0.2">
      <c r="A8" s="5"/>
      <c r="B8" s="204"/>
      <c r="C8" s="205"/>
      <c r="D8" s="181"/>
      <c r="E8" s="1"/>
      <c r="F8" s="1"/>
      <c r="G8" s="1">
        <f t="shared" si="0"/>
        <v>0</v>
      </c>
      <c r="H8" s="200"/>
      <c r="I8" s="200"/>
      <c r="J8" s="200"/>
      <c r="K8" s="200"/>
      <c r="L8" s="200"/>
      <c r="M8" s="1"/>
      <c r="N8" s="1"/>
      <c r="O8" s="6">
        <f t="shared" si="1"/>
        <v>0</v>
      </c>
    </row>
    <row r="9" spans="1:15" ht="20.100000000000001" customHeight="1" x14ac:dyDescent="0.2">
      <c r="A9" s="5"/>
      <c r="B9" s="204"/>
      <c r="C9" s="205"/>
      <c r="D9" s="181"/>
      <c r="E9" s="1"/>
      <c r="F9" s="1"/>
      <c r="G9" s="1">
        <f t="shared" si="0"/>
        <v>0</v>
      </c>
      <c r="H9" s="204"/>
      <c r="I9" s="205"/>
      <c r="J9" s="205"/>
      <c r="K9" s="205"/>
      <c r="L9" s="181"/>
      <c r="M9" s="1"/>
      <c r="N9" s="1"/>
      <c r="O9" s="6">
        <f t="shared" si="1"/>
        <v>0</v>
      </c>
    </row>
    <row r="10" spans="1:15" ht="20.100000000000001" customHeight="1" x14ac:dyDescent="0.2">
      <c r="A10" s="5"/>
      <c r="B10" s="204"/>
      <c r="C10" s="205"/>
      <c r="D10" s="181"/>
      <c r="E10" s="1"/>
      <c r="F10" s="1"/>
      <c r="G10" s="1">
        <f t="shared" si="0"/>
        <v>0</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135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B20:O20"/>
    <mergeCell ref="A27:A28"/>
    <mergeCell ref="A24:C24"/>
    <mergeCell ref="D24:O24"/>
    <mergeCell ref="A25:C26"/>
    <mergeCell ref="D27:O28"/>
    <mergeCell ref="D25:O26"/>
    <mergeCell ref="A22:G23"/>
    <mergeCell ref="H23:O23"/>
    <mergeCell ref="A21:G21"/>
    <mergeCell ref="H21:J22"/>
    <mergeCell ref="C29:D29"/>
    <mergeCell ref="J29:L29"/>
    <mergeCell ref="M29:O29"/>
    <mergeCell ref="E29:G29"/>
    <mergeCell ref="H29:I29"/>
    <mergeCell ref="B5:D5"/>
    <mergeCell ref="B6:D6"/>
    <mergeCell ref="B7:D7"/>
    <mergeCell ref="B18:O18"/>
    <mergeCell ref="B19:O19"/>
    <mergeCell ref="H14:L14"/>
    <mergeCell ref="H15:L15"/>
    <mergeCell ref="H16:L16"/>
    <mergeCell ref="H6:L6"/>
    <mergeCell ref="H7:L7"/>
    <mergeCell ref="H8:L8"/>
    <mergeCell ref="H12:L12"/>
    <mergeCell ref="H13:L13"/>
    <mergeCell ref="H9:L9"/>
    <mergeCell ref="H4:L4"/>
    <mergeCell ref="B4:D4"/>
    <mergeCell ref="H5:L5"/>
    <mergeCell ref="B16:D16"/>
    <mergeCell ref="B17:D17"/>
    <mergeCell ref="H17:L17"/>
    <mergeCell ref="B8:D8"/>
    <mergeCell ref="B12:D12"/>
    <mergeCell ref="B13:D13"/>
    <mergeCell ref="B14:D14"/>
    <mergeCell ref="B9:D9"/>
    <mergeCell ref="B10:D10"/>
    <mergeCell ref="B11:D11"/>
    <mergeCell ref="H10:L10"/>
    <mergeCell ref="H11:L11"/>
    <mergeCell ref="B15:D15"/>
    <mergeCell ref="A3:O3"/>
    <mergeCell ref="B1:C1"/>
    <mergeCell ref="E1:H1"/>
    <mergeCell ref="J1:K1"/>
    <mergeCell ref="L1:M1"/>
    <mergeCell ref="N1:O1"/>
  </mergeCells>
  <phoneticPr fontId="2" type="noConversion"/>
  <pageMargins left="0.63" right="0.49" top="0.5" bottom="0.38" header="0.5" footer="0.35"/>
  <pageSetup paperSize="9" orientation="landscape" horizontalDpi="4294967293"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249</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161</v>
      </c>
      <c r="B5" s="200" t="s">
        <v>250</v>
      </c>
      <c r="C5" s="200"/>
      <c r="D5" s="200"/>
      <c r="E5" s="1">
        <v>4</v>
      </c>
      <c r="F5" s="1">
        <v>1</v>
      </c>
      <c r="G5" s="1">
        <f>E5*F5</f>
        <v>4</v>
      </c>
      <c r="H5" s="200"/>
      <c r="I5" s="200"/>
      <c r="J5" s="200"/>
      <c r="K5" s="200"/>
      <c r="L5" s="200"/>
      <c r="M5" s="1"/>
      <c r="N5" s="1"/>
      <c r="O5" s="6"/>
    </row>
    <row r="6" spans="1:15" ht="20.100000000000001" customHeight="1" x14ac:dyDescent="0.2">
      <c r="A6" s="5" t="s">
        <v>251</v>
      </c>
      <c r="B6" s="200" t="s">
        <v>202</v>
      </c>
      <c r="C6" s="200"/>
      <c r="D6" s="200"/>
      <c r="E6" s="1">
        <v>4</v>
      </c>
      <c r="F6" s="1">
        <v>2</v>
      </c>
      <c r="G6" s="1">
        <f>E6*F6</f>
        <v>8</v>
      </c>
      <c r="H6" s="200" t="s">
        <v>252</v>
      </c>
      <c r="I6" s="200"/>
      <c r="J6" s="200"/>
      <c r="K6" s="200"/>
      <c r="L6" s="200"/>
      <c r="M6" s="1">
        <v>3</v>
      </c>
      <c r="N6" s="1">
        <v>1</v>
      </c>
      <c r="O6" s="6">
        <f>M6*N6</f>
        <v>3</v>
      </c>
    </row>
    <row r="7" spans="1:15" ht="20.100000000000001" customHeight="1" x14ac:dyDescent="0.2">
      <c r="A7" s="5" t="s">
        <v>253</v>
      </c>
      <c r="B7" s="200" t="s">
        <v>254</v>
      </c>
      <c r="C7" s="200"/>
      <c r="D7" s="200"/>
      <c r="E7" s="1">
        <v>3</v>
      </c>
      <c r="F7" s="1">
        <v>1</v>
      </c>
      <c r="G7" s="1">
        <f>E7*F7</f>
        <v>3</v>
      </c>
      <c r="H7" s="200"/>
      <c r="I7" s="200"/>
      <c r="J7" s="200"/>
      <c r="K7" s="200"/>
      <c r="L7" s="200"/>
      <c r="M7" s="1"/>
      <c r="N7" s="1"/>
      <c r="O7" s="6">
        <f>M7*N7</f>
        <v>0</v>
      </c>
    </row>
    <row r="8" spans="1:15" ht="20.100000000000001" customHeight="1" x14ac:dyDescent="0.2">
      <c r="A8" s="5" t="s">
        <v>255</v>
      </c>
      <c r="B8" s="204" t="s">
        <v>256</v>
      </c>
      <c r="C8" s="205"/>
      <c r="D8" s="181"/>
      <c r="E8" s="1">
        <v>2</v>
      </c>
      <c r="F8" s="1">
        <v>1</v>
      </c>
      <c r="G8" s="1">
        <f t="shared" ref="G8:G17" si="0">E8*F8</f>
        <v>2</v>
      </c>
      <c r="H8" s="200"/>
      <c r="I8" s="200"/>
      <c r="J8" s="200"/>
      <c r="K8" s="200"/>
      <c r="L8" s="200"/>
      <c r="M8" s="1"/>
      <c r="N8" s="1"/>
      <c r="O8" s="6">
        <f t="shared" ref="O8:O17" si="1">M8*N8</f>
        <v>0</v>
      </c>
    </row>
    <row r="9" spans="1:15" ht="20.100000000000001" customHeight="1" x14ac:dyDescent="0.2">
      <c r="A9" s="5"/>
      <c r="B9" s="204"/>
      <c r="C9" s="205"/>
      <c r="D9" s="181"/>
      <c r="E9" s="1"/>
      <c r="F9" s="1"/>
      <c r="G9" s="1">
        <f t="shared" si="0"/>
        <v>0</v>
      </c>
      <c r="H9" s="204"/>
      <c r="I9" s="205"/>
      <c r="J9" s="205"/>
      <c r="K9" s="205"/>
      <c r="L9" s="181"/>
      <c r="M9" s="1"/>
      <c r="N9" s="1"/>
      <c r="O9" s="6">
        <f t="shared" si="1"/>
        <v>0</v>
      </c>
    </row>
    <row r="10" spans="1:15" ht="20.100000000000001" customHeight="1" x14ac:dyDescent="0.2">
      <c r="A10" s="5"/>
      <c r="B10" s="204"/>
      <c r="C10" s="205"/>
      <c r="D10" s="181"/>
      <c r="E10" s="1"/>
      <c r="F10" s="1"/>
      <c r="G10" s="1">
        <f t="shared" si="0"/>
        <v>0</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135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B20:O20"/>
    <mergeCell ref="A27:A28"/>
    <mergeCell ref="A24:C24"/>
    <mergeCell ref="D24:O24"/>
    <mergeCell ref="A25:C26"/>
    <mergeCell ref="D27:O28"/>
    <mergeCell ref="D25:O26"/>
    <mergeCell ref="A22:G23"/>
    <mergeCell ref="H23:O23"/>
    <mergeCell ref="A21:G21"/>
    <mergeCell ref="H21:J22"/>
    <mergeCell ref="C29:D29"/>
    <mergeCell ref="J29:L29"/>
    <mergeCell ref="M29:O29"/>
    <mergeCell ref="E29:G29"/>
    <mergeCell ref="H29:I29"/>
    <mergeCell ref="B5:D5"/>
    <mergeCell ref="B6:D6"/>
    <mergeCell ref="B7:D7"/>
    <mergeCell ref="B18:O18"/>
    <mergeCell ref="B19:O19"/>
    <mergeCell ref="H14:L14"/>
    <mergeCell ref="H15:L15"/>
    <mergeCell ref="H16:L16"/>
    <mergeCell ref="H6:L6"/>
    <mergeCell ref="H7:L7"/>
    <mergeCell ref="H8:L8"/>
    <mergeCell ref="H12:L12"/>
    <mergeCell ref="H13:L13"/>
    <mergeCell ref="H9:L9"/>
    <mergeCell ref="H4:L4"/>
    <mergeCell ref="B4:D4"/>
    <mergeCell ref="H5:L5"/>
    <mergeCell ref="B16:D16"/>
    <mergeCell ref="B17:D17"/>
    <mergeCell ref="H17:L17"/>
    <mergeCell ref="B8:D8"/>
    <mergeCell ref="B12:D12"/>
    <mergeCell ref="B13:D13"/>
    <mergeCell ref="B14:D14"/>
    <mergeCell ref="B9:D9"/>
    <mergeCell ref="B10:D10"/>
    <mergeCell ref="B11:D11"/>
    <mergeCell ref="H10:L10"/>
    <mergeCell ref="H11:L11"/>
    <mergeCell ref="B15:D15"/>
    <mergeCell ref="A3:O3"/>
    <mergeCell ref="B1:C1"/>
    <mergeCell ref="E1:H1"/>
    <mergeCell ref="J1:K1"/>
    <mergeCell ref="L1:M1"/>
    <mergeCell ref="N1:O1"/>
  </mergeCells>
  <phoneticPr fontId="2" type="noConversion"/>
  <pageMargins left="0.63" right="0.49" top="0.5" bottom="0.38" header="0.5" footer="0.35"/>
  <pageSetup paperSize="9" orientation="landscape" horizontalDpi="4294967293"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T19"/>
  <sheetViews>
    <sheetView showZeros="0" workbookViewId="0">
      <selection activeCell="R14" sqref="R14"/>
    </sheetView>
  </sheetViews>
  <sheetFormatPr defaultRowHeight="12.75" x14ac:dyDescent="0.2"/>
  <cols>
    <col min="1" max="1" width="35.7109375" customWidth="1"/>
    <col min="2" max="3" width="5.7109375" customWidth="1"/>
    <col min="4" max="4" width="18.42578125" customWidth="1"/>
    <col min="5" max="7" width="4.7109375" customWidth="1"/>
    <col min="8" max="8" width="16.5703125" customWidth="1"/>
    <col min="9" max="9" width="10.28515625" customWidth="1"/>
    <col min="10" max="11" width="5.7109375" customWidth="1"/>
    <col min="12" max="12" width="7.140625" customWidth="1"/>
    <col min="13" max="13" width="6.42578125" customWidth="1"/>
    <col min="14" max="15" width="5.7109375" customWidth="1"/>
  </cols>
  <sheetData>
    <row r="1" spans="1:20" ht="25.5" customHeight="1" x14ac:dyDescent="0.2">
      <c r="A1" s="28" t="s">
        <v>69</v>
      </c>
      <c r="B1" s="175"/>
      <c r="C1" s="176"/>
      <c r="D1" s="29" t="s">
        <v>70</v>
      </c>
      <c r="E1" s="177" t="s">
        <v>85</v>
      </c>
      <c r="F1" s="178"/>
      <c r="G1" s="178"/>
      <c r="H1" s="179"/>
      <c r="I1" s="29" t="s">
        <v>72</v>
      </c>
      <c r="J1" s="180">
        <v>43891</v>
      </c>
      <c r="K1" s="179"/>
      <c r="L1" s="171" t="s">
        <v>73</v>
      </c>
      <c r="M1" s="172"/>
      <c r="N1" s="169" t="str">
        <f>Front!E17</f>
        <v>Ferham Primary School</v>
      </c>
      <c r="O1" s="170"/>
      <c r="P1" s="133"/>
      <c r="Q1" s="133"/>
      <c r="R1" s="133"/>
      <c r="S1" s="133"/>
      <c r="T1" s="133"/>
    </row>
    <row r="2" spans="1:20" x14ac:dyDescent="0.2">
      <c r="A2" s="13" t="s">
        <v>98</v>
      </c>
      <c r="B2" s="10"/>
      <c r="C2" s="11"/>
      <c r="D2" s="11"/>
      <c r="E2" s="11"/>
      <c r="F2" s="11"/>
      <c r="G2" s="11"/>
      <c r="H2" s="11"/>
      <c r="I2" s="11"/>
      <c r="J2" s="11"/>
      <c r="K2" s="11"/>
      <c r="L2" s="11"/>
      <c r="M2" s="11"/>
      <c r="N2" s="11"/>
      <c r="O2" s="12"/>
      <c r="P2" s="133"/>
      <c r="Q2" s="133"/>
      <c r="R2" s="133"/>
      <c r="S2" s="133"/>
      <c r="T2" s="133"/>
    </row>
    <row r="3" spans="1:20" ht="44.25" customHeight="1" thickBot="1" x14ac:dyDescent="0.25">
      <c r="A3" s="201" t="s">
        <v>89</v>
      </c>
      <c r="B3" s="202"/>
      <c r="C3" s="202"/>
      <c r="D3" s="202"/>
      <c r="E3" s="202"/>
      <c r="F3" s="202"/>
      <c r="G3" s="202"/>
      <c r="H3" s="202"/>
      <c r="I3" s="202"/>
      <c r="J3" s="202"/>
      <c r="K3" s="202"/>
      <c r="L3" s="202"/>
      <c r="M3" s="202"/>
      <c r="N3" s="202"/>
      <c r="O3" s="203"/>
      <c r="P3" s="133"/>
      <c r="Q3" s="133"/>
      <c r="R3" s="133"/>
      <c r="S3" s="133"/>
      <c r="T3" s="133"/>
    </row>
    <row r="4" spans="1:20"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c r="P4" s="133"/>
      <c r="Q4" s="133"/>
      <c r="R4" s="133"/>
      <c r="S4" s="133"/>
      <c r="T4" s="133"/>
    </row>
    <row r="5" spans="1:20" ht="20.100000000000001" customHeight="1" x14ac:dyDescent="0.2">
      <c r="A5" s="95" t="s">
        <v>257</v>
      </c>
      <c r="B5" s="241" t="s">
        <v>208</v>
      </c>
      <c r="C5" s="209"/>
      <c r="D5" s="210"/>
      <c r="E5" s="1">
        <v>2</v>
      </c>
      <c r="F5" s="1">
        <v>1</v>
      </c>
      <c r="G5" s="1">
        <f t="shared" ref="G5:G10" si="0">E5*F5</f>
        <v>2</v>
      </c>
      <c r="H5" s="214" t="s">
        <v>258</v>
      </c>
      <c r="I5" s="200"/>
      <c r="J5" s="200"/>
      <c r="K5" s="200"/>
      <c r="L5" s="200"/>
      <c r="M5" s="1">
        <v>1</v>
      </c>
      <c r="N5" s="1">
        <v>1</v>
      </c>
      <c r="O5" s="6">
        <f>M5*N5</f>
        <v>1</v>
      </c>
      <c r="P5" s="133"/>
      <c r="Q5" s="133"/>
      <c r="R5" s="133"/>
      <c r="S5" s="133"/>
      <c r="T5" s="133"/>
    </row>
    <row r="6" spans="1:20" ht="20.100000000000001" customHeight="1" x14ac:dyDescent="0.2">
      <c r="A6" s="95" t="s">
        <v>212</v>
      </c>
      <c r="B6" s="138" t="s">
        <v>208</v>
      </c>
      <c r="C6" s="135"/>
      <c r="D6" s="135"/>
      <c r="E6" s="1">
        <v>1</v>
      </c>
      <c r="F6" s="1">
        <v>1</v>
      </c>
      <c r="G6" s="1">
        <v>1</v>
      </c>
      <c r="H6" s="227" t="s">
        <v>214</v>
      </c>
      <c r="I6" s="228"/>
      <c r="J6" s="228"/>
      <c r="K6" s="228"/>
      <c r="L6" s="229"/>
      <c r="M6" s="1">
        <v>1</v>
      </c>
      <c r="N6" s="1">
        <v>1</v>
      </c>
      <c r="O6" s="6">
        <v>1</v>
      </c>
      <c r="P6" s="133"/>
      <c r="Q6" s="133"/>
      <c r="R6" s="133"/>
      <c r="S6" s="133"/>
      <c r="T6" s="133"/>
    </row>
    <row r="7" spans="1:20" ht="20.100000000000001" customHeight="1" x14ac:dyDescent="0.2">
      <c r="A7" s="95" t="s">
        <v>259</v>
      </c>
      <c r="B7" s="139" t="s">
        <v>260</v>
      </c>
      <c r="C7" s="137"/>
      <c r="D7" s="101"/>
      <c r="E7" s="1">
        <v>2</v>
      </c>
      <c r="F7" s="1">
        <v>1</v>
      </c>
      <c r="G7" s="1">
        <v>2</v>
      </c>
      <c r="H7" s="139"/>
      <c r="I7" s="137"/>
      <c r="J7" s="137"/>
      <c r="K7" s="137"/>
      <c r="L7" s="99"/>
      <c r="M7" s="1">
        <v>2</v>
      </c>
      <c r="N7" s="1">
        <v>1</v>
      </c>
      <c r="O7" s="6">
        <v>2</v>
      </c>
      <c r="P7" s="133"/>
      <c r="Q7" s="133"/>
      <c r="R7" s="133"/>
      <c r="S7" s="133"/>
      <c r="T7" s="133"/>
    </row>
    <row r="8" spans="1:20" ht="30.75" customHeight="1" x14ac:dyDescent="0.25">
      <c r="A8" s="95" t="s">
        <v>261</v>
      </c>
      <c r="B8" s="227" t="s">
        <v>262</v>
      </c>
      <c r="C8" s="205"/>
      <c r="D8" s="181"/>
      <c r="E8" s="1">
        <v>3</v>
      </c>
      <c r="F8" s="1">
        <v>1</v>
      </c>
      <c r="G8" s="1">
        <f t="shared" si="0"/>
        <v>3</v>
      </c>
      <c r="H8" s="244" t="s">
        <v>263</v>
      </c>
      <c r="I8" s="245"/>
      <c r="J8" s="245"/>
      <c r="K8" s="245"/>
      <c r="L8" s="246"/>
      <c r="M8" s="1">
        <v>3</v>
      </c>
      <c r="N8" s="1">
        <v>1</v>
      </c>
      <c r="O8" s="6">
        <v>3</v>
      </c>
      <c r="P8" s="133"/>
      <c r="Q8" s="133"/>
      <c r="R8" s="133"/>
      <c r="S8" s="133"/>
      <c r="T8" s="133"/>
    </row>
    <row r="9" spans="1:20" ht="20.100000000000001" customHeight="1" x14ac:dyDescent="0.2">
      <c r="A9" s="95" t="s">
        <v>264</v>
      </c>
      <c r="B9" s="138" t="s">
        <v>265</v>
      </c>
      <c r="C9" s="135"/>
      <c r="D9" s="135"/>
      <c r="E9" s="1">
        <v>2</v>
      </c>
      <c r="F9" s="1">
        <v>1</v>
      </c>
      <c r="G9" s="1">
        <f t="shared" si="0"/>
        <v>2</v>
      </c>
      <c r="H9" s="138" t="s">
        <v>266</v>
      </c>
      <c r="I9" s="135"/>
      <c r="J9" s="135"/>
      <c r="K9" s="135"/>
      <c r="L9" s="135"/>
      <c r="M9" s="1">
        <v>2</v>
      </c>
      <c r="N9" s="1">
        <v>1</v>
      </c>
      <c r="O9" s="6">
        <v>2</v>
      </c>
      <c r="P9" s="133"/>
      <c r="Q9" s="133"/>
      <c r="R9" s="133"/>
      <c r="S9" s="133"/>
      <c r="T9" s="133"/>
    </row>
    <row r="10" spans="1:20" s="4" customFormat="1" ht="15" customHeight="1" thickBot="1" x14ac:dyDescent="0.25">
      <c r="A10" s="96" t="s">
        <v>234</v>
      </c>
      <c r="B10" s="240" t="s">
        <v>267</v>
      </c>
      <c r="C10" s="242"/>
      <c r="D10" s="243"/>
      <c r="E10" s="21">
        <v>3</v>
      </c>
      <c r="F10" s="21">
        <v>1</v>
      </c>
      <c r="G10" s="1">
        <f t="shared" si="0"/>
        <v>3</v>
      </c>
      <c r="H10" s="238" t="s">
        <v>266</v>
      </c>
      <c r="I10" s="194"/>
      <c r="J10" s="194"/>
      <c r="K10" s="194"/>
      <c r="L10" s="194"/>
      <c r="M10" s="21">
        <v>3</v>
      </c>
      <c r="N10" s="21">
        <v>1</v>
      </c>
      <c r="O10" s="6">
        <f>M10*N10</f>
        <v>3</v>
      </c>
    </row>
    <row r="11" spans="1:20" x14ac:dyDescent="0.2">
      <c r="A11" s="185" t="s">
        <v>123</v>
      </c>
      <c r="B11" s="186"/>
      <c r="C11" s="186"/>
      <c r="D11" s="186"/>
      <c r="E11" s="186"/>
      <c r="F11" s="186"/>
      <c r="G11" s="186"/>
      <c r="H11" s="187" t="s">
        <v>124</v>
      </c>
      <c r="I11" s="188"/>
      <c r="J11" s="189"/>
      <c r="K11" s="131" t="s">
        <v>125</v>
      </c>
      <c r="L11" s="131" t="s">
        <v>126</v>
      </c>
      <c r="M11" s="131" t="s">
        <v>127</v>
      </c>
      <c r="N11" s="131" t="s">
        <v>128</v>
      </c>
      <c r="O11" s="132" t="s">
        <v>129</v>
      </c>
      <c r="P11" s="133"/>
      <c r="Q11" s="133"/>
      <c r="R11" s="133"/>
      <c r="S11" s="133"/>
      <c r="T11" s="133"/>
    </row>
    <row r="12" spans="1:20" x14ac:dyDescent="0.2">
      <c r="A12" s="182" t="s">
        <v>130</v>
      </c>
      <c r="B12" s="183"/>
      <c r="C12" s="183"/>
      <c r="D12" s="183"/>
      <c r="E12" s="183"/>
      <c r="F12" s="183"/>
      <c r="G12" s="184"/>
      <c r="H12" s="190"/>
      <c r="I12" s="191"/>
      <c r="J12" s="192"/>
      <c r="K12" s="1"/>
      <c r="L12" s="97" t="s">
        <v>236</v>
      </c>
      <c r="M12" s="1"/>
      <c r="N12" s="1"/>
      <c r="O12" s="6"/>
      <c r="P12" s="133"/>
      <c r="Q12" s="133"/>
      <c r="R12" s="133"/>
      <c r="S12" s="133"/>
      <c r="T12" s="133"/>
    </row>
    <row r="13" spans="1:20" x14ac:dyDescent="0.2">
      <c r="A13" s="181"/>
      <c r="B13" s="181"/>
      <c r="C13" s="181"/>
      <c r="D13" s="181"/>
      <c r="E13" s="181"/>
      <c r="F13" s="181"/>
      <c r="G13" s="181"/>
      <c r="H13" s="181" t="s">
        <v>131</v>
      </c>
      <c r="I13" s="181"/>
      <c r="J13" s="181"/>
      <c r="K13" s="181"/>
      <c r="L13" s="181"/>
      <c r="M13" s="181"/>
      <c r="N13" s="181"/>
      <c r="O13" s="181"/>
      <c r="P13" s="133"/>
      <c r="Q13" s="133"/>
      <c r="R13" s="133"/>
      <c r="S13" s="133"/>
      <c r="T13" s="133"/>
    </row>
    <row r="14" spans="1:20" x14ac:dyDescent="0.2">
      <c r="A14" s="185" t="s">
        <v>132</v>
      </c>
      <c r="B14" s="186"/>
      <c r="C14" s="186"/>
      <c r="D14" s="186" t="s">
        <v>133</v>
      </c>
      <c r="E14" s="186"/>
      <c r="F14" s="186"/>
      <c r="G14" s="186"/>
      <c r="H14" s="186"/>
      <c r="I14" s="186"/>
      <c r="J14" s="186"/>
      <c r="K14" s="186"/>
      <c r="L14" s="186"/>
      <c r="M14" s="186"/>
      <c r="N14" s="186"/>
      <c r="O14" s="193"/>
      <c r="P14" s="133"/>
      <c r="Q14" s="133"/>
      <c r="R14" s="133"/>
      <c r="S14" s="133"/>
      <c r="T14" s="133"/>
    </row>
    <row r="15" spans="1:20" ht="12.75" customHeight="1" x14ac:dyDescent="0.2">
      <c r="A15" s="182" t="s">
        <v>134</v>
      </c>
      <c r="B15" s="183"/>
      <c r="C15" s="184"/>
      <c r="D15" s="181" t="s">
        <v>149</v>
      </c>
      <c r="E15" s="181"/>
      <c r="F15" s="181"/>
      <c r="G15" s="181"/>
      <c r="H15" s="181"/>
      <c r="I15" s="181"/>
      <c r="J15" s="181"/>
      <c r="K15" s="181"/>
      <c r="L15" s="181"/>
      <c r="M15" s="181"/>
      <c r="N15" s="181"/>
      <c r="O15" s="181"/>
      <c r="P15" s="133"/>
      <c r="Q15" s="133"/>
      <c r="R15" s="133"/>
      <c r="S15" s="133"/>
      <c r="T15" s="133"/>
    </row>
    <row r="16" spans="1:20" ht="18" customHeight="1" x14ac:dyDescent="0.25">
      <c r="A16" s="181"/>
      <c r="B16" s="181"/>
      <c r="C16" s="181"/>
      <c r="D16" s="181"/>
      <c r="E16" s="181"/>
      <c r="F16" s="181"/>
      <c r="G16" s="181"/>
      <c r="H16" s="181"/>
      <c r="I16" s="181"/>
      <c r="J16" s="181"/>
      <c r="K16" s="181"/>
      <c r="L16" s="181"/>
      <c r="M16" s="181"/>
      <c r="N16" s="181"/>
      <c r="O16" s="181"/>
      <c r="P16" s="133"/>
      <c r="Q16" s="133"/>
      <c r="R16" s="133"/>
      <c r="S16" s="133"/>
      <c r="T16" s="116"/>
    </row>
    <row r="17" spans="1:15" x14ac:dyDescent="0.2">
      <c r="A17" s="181" t="s">
        <v>136</v>
      </c>
      <c r="B17" s="3" t="s">
        <v>137</v>
      </c>
      <c r="C17" s="3" t="s">
        <v>75</v>
      </c>
      <c r="D17" s="181" t="s">
        <v>138</v>
      </c>
      <c r="E17" s="181"/>
      <c r="F17" s="181"/>
      <c r="G17" s="181"/>
      <c r="H17" s="181"/>
      <c r="I17" s="181"/>
      <c r="J17" s="181"/>
      <c r="K17" s="181"/>
      <c r="L17" s="181"/>
      <c r="M17" s="181"/>
      <c r="N17" s="181"/>
      <c r="O17" s="181"/>
    </row>
    <row r="18" spans="1:15" x14ac:dyDescent="0.2">
      <c r="A18" s="181"/>
      <c r="B18" s="1"/>
      <c r="C18" s="1"/>
      <c r="D18" s="181"/>
      <c r="E18" s="181"/>
      <c r="F18" s="181"/>
      <c r="G18" s="181"/>
      <c r="H18" s="181"/>
      <c r="I18" s="181"/>
      <c r="J18" s="181"/>
      <c r="K18" s="181"/>
      <c r="L18" s="181"/>
      <c r="M18" s="181"/>
      <c r="N18" s="181"/>
      <c r="O18" s="181"/>
    </row>
    <row r="19" spans="1:15" s="2" customFormat="1" ht="24.75" customHeight="1" thickBot="1" x14ac:dyDescent="0.25">
      <c r="A19" s="9" t="s">
        <v>139</v>
      </c>
      <c r="B19" s="134" t="s">
        <v>140</v>
      </c>
      <c r="C19" s="194" t="str">
        <f>Front!E14</f>
        <v>Helen Johnson</v>
      </c>
      <c r="D19" s="194"/>
      <c r="E19" s="194" t="s">
        <v>141</v>
      </c>
      <c r="F19" s="194"/>
      <c r="G19" s="194"/>
      <c r="H19" s="240" t="s">
        <v>240</v>
      </c>
      <c r="I19" s="198"/>
      <c r="J19" s="194" t="s">
        <v>79</v>
      </c>
      <c r="K19" s="194"/>
      <c r="L19" s="194"/>
      <c r="M19" s="195">
        <v>44256</v>
      </c>
      <c r="N19" s="194"/>
      <c r="O19" s="196"/>
    </row>
  </sheetData>
  <mergeCells count="30">
    <mergeCell ref="H6:L6"/>
    <mergeCell ref="B10:D10"/>
    <mergeCell ref="H10:L10"/>
    <mergeCell ref="H8:L8"/>
    <mergeCell ref="B8:D8"/>
    <mergeCell ref="H4:L4"/>
    <mergeCell ref="B4:D4"/>
    <mergeCell ref="H5:L5"/>
    <mergeCell ref="A3:O3"/>
    <mergeCell ref="B1:C1"/>
    <mergeCell ref="E1:H1"/>
    <mergeCell ref="J1:K1"/>
    <mergeCell ref="L1:M1"/>
    <mergeCell ref="N1:O1"/>
    <mergeCell ref="B5:D5"/>
    <mergeCell ref="C19:D19"/>
    <mergeCell ref="J19:L19"/>
    <mergeCell ref="M19:O19"/>
    <mergeCell ref="E19:G19"/>
    <mergeCell ref="H19:I19"/>
    <mergeCell ref="A11:G11"/>
    <mergeCell ref="H11:J12"/>
    <mergeCell ref="A14:C14"/>
    <mergeCell ref="D14:O14"/>
    <mergeCell ref="A15:C16"/>
    <mergeCell ref="D17:O18"/>
    <mergeCell ref="D15:O16"/>
    <mergeCell ref="A12:G13"/>
    <mergeCell ref="H13:O13"/>
    <mergeCell ref="A17:A18"/>
  </mergeCells>
  <phoneticPr fontId="2" type="noConversion"/>
  <pageMargins left="0.62992125984251968" right="0.47244094488188981" top="0.51181102362204722" bottom="0.39370078740157483" header="0.51181102362204722" footer="0.35433070866141736"/>
  <pageSetup paperSize="8" scale="140" fitToWidth="0" orientation="landscape" horizontalDpi="4294967293"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268</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234</v>
      </c>
      <c r="B5" s="200" t="s">
        <v>269</v>
      </c>
      <c r="C5" s="200"/>
      <c r="D5" s="200"/>
      <c r="E5" s="1">
        <v>5</v>
      </c>
      <c r="F5" s="1">
        <v>2</v>
      </c>
      <c r="G5" s="1">
        <f t="shared" ref="G5:G17" si="0">E5*F5</f>
        <v>10</v>
      </c>
      <c r="H5" s="200" t="s">
        <v>270</v>
      </c>
      <c r="I5" s="200"/>
      <c r="J5" s="200"/>
      <c r="K5" s="200"/>
      <c r="L5" s="200"/>
      <c r="M5" s="1">
        <v>2</v>
      </c>
      <c r="N5" s="1">
        <v>1</v>
      </c>
      <c r="O5" s="6">
        <f t="shared" ref="O5:O17" si="1">M5*N5</f>
        <v>2</v>
      </c>
    </row>
    <row r="6" spans="1:15" ht="20.100000000000001" customHeight="1" x14ac:dyDescent="0.2">
      <c r="A6" s="5"/>
      <c r="B6" s="200" t="s">
        <v>271</v>
      </c>
      <c r="C6" s="200"/>
      <c r="D6" s="200"/>
      <c r="E6" s="1">
        <v>4</v>
      </c>
      <c r="F6" s="1">
        <v>1</v>
      </c>
      <c r="G6" s="1">
        <f t="shared" si="0"/>
        <v>4</v>
      </c>
      <c r="H6" s="200"/>
      <c r="I6" s="200"/>
      <c r="J6" s="200"/>
      <c r="K6" s="200"/>
      <c r="L6" s="200"/>
      <c r="M6" s="1"/>
      <c r="N6" s="1"/>
      <c r="O6" s="6">
        <f t="shared" si="1"/>
        <v>0</v>
      </c>
    </row>
    <row r="7" spans="1:15" ht="20.100000000000001" customHeight="1" x14ac:dyDescent="0.2">
      <c r="A7" s="5" t="s">
        <v>272</v>
      </c>
      <c r="B7" s="200" t="s">
        <v>273</v>
      </c>
      <c r="C7" s="200"/>
      <c r="D7" s="200"/>
      <c r="E7" s="1">
        <v>4</v>
      </c>
      <c r="F7" s="1">
        <v>1</v>
      </c>
      <c r="G7" s="1">
        <f t="shared" si="0"/>
        <v>4</v>
      </c>
      <c r="H7" s="200"/>
      <c r="I7" s="200"/>
      <c r="J7" s="200"/>
      <c r="K7" s="200"/>
      <c r="L7" s="200"/>
      <c r="M7" s="1"/>
      <c r="N7" s="1"/>
      <c r="O7" s="6">
        <f t="shared" si="1"/>
        <v>0</v>
      </c>
    </row>
    <row r="8" spans="1:15" ht="20.100000000000001" customHeight="1" x14ac:dyDescent="0.2">
      <c r="A8" s="5"/>
      <c r="B8" s="204"/>
      <c r="C8" s="205"/>
      <c r="D8" s="181"/>
      <c r="E8" s="1"/>
      <c r="F8" s="1"/>
      <c r="G8" s="1">
        <f t="shared" si="0"/>
        <v>0</v>
      </c>
      <c r="H8" s="200"/>
      <c r="I8" s="200"/>
      <c r="J8" s="200"/>
      <c r="K8" s="200"/>
      <c r="L8" s="200"/>
      <c r="M8" s="1"/>
      <c r="N8" s="1"/>
      <c r="O8" s="6">
        <f t="shared" si="1"/>
        <v>0</v>
      </c>
    </row>
    <row r="9" spans="1:15" ht="20.100000000000001" customHeight="1" x14ac:dyDescent="0.2">
      <c r="A9" s="5"/>
      <c r="B9" s="204"/>
      <c r="C9" s="205"/>
      <c r="D9" s="181"/>
      <c r="E9" s="1"/>
      <c r="F9" s="1"/>
      <c r="G9" s="1">
        <f t="shared" si="0"/>
        <v>0</v>
      </c>
      <c r="H9" s="204"/>
      <c r="I9" s="205"/>
      <c r="J9" s="205"/>
      <c r="K9" s="205"/>
      <c r="L9" s="181"/>
      <c r="M9" s="1"/>
      <c r="N9" s="1"/>
      <c r="O9" s="6">
        <f t="shared" si="1"/>
        <v>0</v>
      </c>
    </row>
    <row r="10" spans="1:15" ht="20.100000000000001" customHeight="1" x14ac:dyDescent="0.2">
      <c r="A10" s="5"/>
      <c r="B10" s="204"/>
      <c r="C10" s="205"/>
      <c r="D10" s="181"/>
      <c r="E10" s="1"/>
      <c r="F10" s="1"/>
      <c r="G10" s="1">
        <f t="shared" si="0"/>
        <v>0</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135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78" t="s">
        <v>236</v>
      </c>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H17:L17"/>
    <mergeCell ref="H9:L9"/>
    <mergeCell ref="H14:L14"/>
    <mergeCell ref="H15:L15"/>
    <mergeCell ref="H13:L13"/>
    <mergeCell ref="H16:L16"/>
    <mergeCell ref="H6:L6"/>
    <mergeCell ref="H7:L7"/>
    <mergeCell ref="H8:L8"/>
    <mergeCell ref="B6:D6"/>
    <mergeCell ref="B7:D7"/>
    <mergeCell ref="B20:O20"/>
    <mergeCell ref="B8:D8"/>
    <mergeCell ref="B12:D12"/>
    <mergeCell ref="B13:D13"/>
    <mergeCell ref="B14:D14"/>
    <mergeCell ref="B15:D15"/>
    <mergeCell ref="B16:D16"/>
    <mergeCell ref="B17:D17"/>
    <mergeCell ref="B9:D9"/>
    <mergeCell ref="B10:D10"/>
    <mergeCell ref="B18:O18"/>
    <mergeCell ref="B19:O19"/>
    <mergeCell ref="B11:D11"/>
    <mergeCell ref="H10:L10"/>
    <mergeCell ref="H11:L11"/>
    <mergeCell ref="H12:L12"/>
    <mergeCell ref="H4:L4"/>
    <mergeCell ref="B4:D4"/>
    <mergeCell ref="H5:L5"/>
    <mergeCell ref="A3:O3"/>
    <mergeCell ref="B1:C1"/>
    <mergeCell ref="E1:H1"/>
    <mergeCell ref="J1:K1"/>
    <mergeCell ref="L1:M1"/>
    <mergeCell ref="N1:O1"/>
    <mergeCell ref="B5:D5"/>
    <mergeCell ref="C29:D29"/>
    <mergeCell ref="J29:L29"/>
    <mergeCell ref="M29:O29"/>
    <mergeCell ref="E29:G29"/>
    <mergeCell ref="H29:I29"/>
    <mergeCell ref="A21:G21"/>
    <mergeCell ref="H21:J22"/>
    <mergeCell ref="A24:C24"/>
    <mergeCell ref="D24:O24"/>
    <mergeCell ref="A25:C26"/>
    <mergeCell ref="D27:O28"/>
    <mergeCell ref="D25:O26"/>
    <mergeCell ref="A22:G23"/>
    <mergeCell ref="H23:O23"/>
    <mergeCell ref="A27:A28"/>
  </mergeCells>
  <phoneticPr fontId="2" type="noConversion"/>
  <pageMargins left="0.63" right="0.49" top="0.5" bottom="0.38" header="0.5" footer="0.35"/>
  <pageSetup paperSize="9" orientation="landscape" horizontalDpi="4294967293"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t="s">
        <v>274</v>
      </c>
      <c r="C1" s="176"/>
      <c r="D1" s="29" t="s">
        <v>70</v>
      </c>
      <c r="E1" s="169" t="str">
        <f>Front!E10</f>
        <v>Ferham Primary School</v>
      </c>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275</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242</v>
      </c>
      <c r="B5" s="200" t="s">
        <v>243</v>
      </c>
      <c r="C5" s="200"/>
      <c r="D5" s="200"/>
      <c r="E5" s="1">
        <v>4</v>
      </c>
      <c r="F5" s="1">
        <v>2</v>
      </c>
      <c r="G5" s="1">
        <f>E5*F5</f>
        <v>8</v>
      </c>
      <c r="H5" s="200" t="s">
        <v>244</v>
      </c>
      <c r="I5" s="200"/>
      <c r="J5" s="200"/>
      <c r="K5" s="200"/>
      <c r="L5" s="200"/>
      <c r="M5" s="1">
        <v>4</v>
      </c>
      <c r="N5" s="1">
        <v>1</v>
      </c>
      <c r="O5" s="6">
        <f>M5*N5</f>
        <v>4</v>
      </c>
    </row>
    <row r="6" spans="1:15" ht="20.100000000000001" customHeight="1" x14ac:dyDescent="0.2">
      <c r="A6" s="5" t="s">
        <v>242</v>
      </c>
      <c r="B6" s="247" t="s">
        <v>276</v>
      </c>
      <c r="C6" s="247"/>
      <c r="D6" s="247"/>
      <c r="E6" s="1">
        <v>4</v>
      </c>
      <c r="F6" s="1">
        <v>1</v>
      </c>
      <c r="G6" s="1">
        <f>E6*F6</f>
        <v>4</v>
      </c>
      <c r="H6" s="200"/>
      <c r="I6" s="200"/>
      <c r="J6" s="200"/>
      <c r="K6" s="200"/>
      <c r="L6" s="200"/>
      <c r="M6" s="1"/>
      <c r="N6" s="1"/>
      <c r="O6" s="6">
        <f>M6*N6</f>
        <v>0</v>
      </c>
    </row>
    <row r="7" spans="1:15" ht="20.100000000000001" customHeight="1" x14ac:dyDescent="0.2">
      <c r="A7" s="5"/>
      <c r="B7" s="200"/>
      <c r="C7" s="200"/>
      <c r="D7" s="200"/>
      <c r="E7" s="1"/>
      <c r="F7" s="1"/>
      <c r="G7" s="1">
        <f t="shared" ref="G7:G17" si="0">E7*F7</f>
        <v>0</v>
      </c>
      <c r="H7" s="200"/>
      <c r="I7" s="200"/>
      <c r="J7" s="200"/>
      <c r="K7" s="200"/>
      <c r="L7" s="200"/>
      <c r="M7" s="1"/>
      <c r="N7" s="1"/>
      <c r="O7" s="6">
        <f t="shared" ref="O7:O17" si="1">M7*N7</f>
        <v>0</v>
      </c>
    </row>
    <row r="8" spans="1:15" ht="20.100000000000001" customHeight="1" x14ac:dyDescent="0.2">
      <c r="A8" s="5"/>
      <c r="B8" s="204"/>
      <c r="C8" s="205"/>
      <c r="D8" s="181"/>
      <c r="E8" s="1"/>
      <c r="F8" s="1"/>
      <c r="G8" s="1">
        <f t="shared" si="0"/>
        <v>0</v>
      </c>
      <c r="H8" s="200"/>
      <c r="I8" s="200"/>
      <c r="J8" s="200"/>
      <c r="K8" s="200"/>
      <c r="L8" s="200"/>
      <c r="M8" s="1"/>
      <c r="N8" s="1"/>
      <c r="O8" s="6">
        <f t="shared" si="1"/>
        <v>0</v>
      </c>
    </row>
    <row r="9" spans="1:15" ht="20.100000000000001" customHeight="1" x14ac:dyDescent="0.2">
      <c r="A9" s="5"/>
      <c r="B9" s="204"/>
      <c r="C9" s="205"/>
      <c r="D9" s="181"/>
      <c r="E9" s="1"/>
      <c r="F9" s="1"/>
      <c r="G9" s="1">
        <f t="shared" si="0"/>
        <v>0</v>
      </c>
      <c r="H9" s="204"/>
      <c r="I9" s="205"/>
      <c r="J9" s="205"/>
      <c r="K9" s="205"/>
      <c r="L9" s="181"/>
      <c r="M9" s="1"/>
      <c r="N9" s="1"/>
      <c r="O9" s="6">
        <f t="shared" si="1"/>
        <v>0</v>
      </c>
    </row>
    <row r="10" spans="1:15" ht="20.100000000000001" customHeight="1" x14ac:dyDescent="0.2">
      <c r="A10" s="5"/>
      <c r="B10" s="204"/>
      <c r="C10" s="205"/>
      <c r="D10" s="181"/>
      <c r="E10" s="1"/>
      <c r="F10" s="1"/>
      <c r="G10" s="1">
        <f t="shared" si="0"/>
        <v>0</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135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H17:L17"/>
    <mergeCell ref="H9:L9"/>
    <mergeCell ref="H14:L14"/>
    <mergeCell ref="H15:L15"/>
    <mergeCell ref="H13:L13"/>
    <mergeCell ref="H16:L16"/>
    <mergeCell ref="H6:L6"/>
    <mergeCell ref="H7:L7"/>
    <mergeCell ref="H8:L8"/>
    <mergeCell ref="B6:D6"/>
    <mergeCell ref="B7:D7"/>
    <mergeCell ref="B20:O20"/>
    <mergeCell ref="B8:D8"/>
    <mergeCell ref="B12:D12"/>
    <mergeCell ref="B13:D13"/>
    <mergeCell ref="B14:D14"/>
    <mergeCell ref="B15:D15"/>
    <mergeCell ref="B16:D16"/>
    <mergeCell ref="B17:D17"/>
    <mergeCell ref="B9:D9"/>
    <mergeCell ref="B10:D10"/>
    <mergeCell ref="B18:O18"/>
    <mergeCell ref="B19:O19"/>
    <mergeCell ref="B11:D11"/>
    <mergeCell ref="H10:L10"/>
    <mergeCell ref="H11:L11"/>
    <mergeCell ref="H12:L12"/>
    <mergeCell ref="H4:L4"/>
    <mergeCell ref="B4:D4"/>
    <mergeCell ref="H5:L5"/>
    <mergeCell ref="A3:O3"/>
    <mergeCell ref="B1:C1"/>
    <mergeCell ref="E1:H1"/>
    <mergeCell ref="J1:K1"/>
    <mergeCell ref="L1:M1"/>
    <mergeCell ref="N1:O1"/>
    <mergeCell ref="B5:D5"/>
    <mergeCell ref="C29:D29"/>
    <mergeCell ref="J29:L29"/>
    <mergeCell ref="M29:O29"/>
    <mergeCell ref="E29:G29"/>
    <mergeCell ref="H29:I29"/>
    <mergeCell ref="A21:G21"/>
    <mergeCell ref="H21:J22"/>
    <mergeCell ref="A24:C24"/>
    <mergeCell ref="D24:O24"/>
    <mergeCell ref="A25:C26"/>
    <mergeCell ref="D27:O28"/>
    <mergeCell ref="D25:O26"/>
    <mergeCell ref="A22:G23"/>
    <mergeCell ref="H23:O23"/>
    <mergeCell ref="A27:A28"/>
  </mergeCells>
  <phoneticPr fontId="2" type="noConversion"/>
  <pageMargins left="0.63" right="0.49" top="0.5" bottom="0.38" header="0.5" footer="0.35"/>
  <pageSetup paperSize="9" orientation="landscape" horizontalDpi="4294967293"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277</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278</v>
      </c>
      <c r="B5" s="200" t="s">
        <v>279</v>
      </c>
      <c r="C5" s="200"/>
      <c r="D5" s="200"/>
      <c r="E5" s="1">
        <v>3</v>
      </c>
      <c r="F5" s="1">
        <v>4</v>
      </c>
      <c r="G5" s="1">
        <f t="shared" ref="G5:G17" si="0">E5*F5</f>
        <v>12</v>
      </c>
      <c r="H5" s="200" t="s">
        <v>280</v>
      </c>
      <c r="I5" s="200"/>
      <c r="J5" s="200"/>
      <c r="K5" s="200"/>
      <c r="L5" s="200"/>
      <c r="M5" s="1">
        <v>3</v>
      </c>
      <c r="N5" s="1">
        <v>1</v>
      </c>
      <c r="O5" s="6">
        <f t="shared" ref="O5:O17" si="1">M5*N5</f>
        <v>3</v>
      </c>
    </row>
    <row r="6" spans="1:15" ht="20.100000000000001" customHeight="1" x14ac:dyDescent="0.2">
      <c r="A6" s="5" t="s">
        <v>281</v>
      </c>
      <c r="B6" s="200" t="s">
        <v>256</v>
      </c>
      <c r="C6" s="200"/>
      <c r="D6" s="200"/>
      <c r="E6" s="1">
        <v>2</v>
      </c>
      <c r="F6" s="1">
        <v>1</v>
      </c>
      <c r="G6" s="1">
        <f t="shared" si="0"/>
        <v>2</v>
      </c>
      <c r="H6" s="200"/>
      <c r="I6" s="200"/>
      <c r="J6" s="200"/>
      <c r="K6" s="200"/>
      <c r="L6" s="200"/>
      <c r="M6" s="1"/>
      <c r="N6" s="1"/>
      <c r="O6" s="6">
        <f t="shared" si="1"/>
        <v>0</v>
      </c>
    </row>
    <row r="7" spans="1:15" ht="20.100000000000001" customHeight="1" x14ac:dyDescent="0.2">
      <c r="A7" s="5" t="s">
        <v>282</v>
      </c>
      <c r="B7" s="200" t="s">
        <v>283</v>
      </c>
      <c r="C7" s="200"/>
      <c r="D7" s="200"/>
      <c r="E7" s="1">
        <v>3</v>
      </c>
      <c r="F7" s="1">
        <v>1</v>
      </c>
      <c r="G7" s="1">
        <f t="shared" si="0"/>
        <v>3</v>
      </c>
      <c r="H7" s="200"/>
      <c r="I7" s="200"/>
      <c r="J7" s="200"/>
      <c r="K7" s="200"/>
      <c r="L7" s="200"/>
      <c r="M7" s="1"/>
      <c r="N7" s="1"/>
      <c r="O7" s="6">
        <f t="shared" si="1"/>
        <v>0</v>
      </c>
    </row>
    <row r="8" spans="1:15" ht="20.100000000000001" customHeight="1" x14ac:dyDescent="0.2">
      <c r="A8" s="5"/>
      <c r="B8" s="204"/>
      <c r="C8" s="205"/>
      <c r="D8" s="181"/>
      <c r="E8" s="1"/>
      <c r="F8" s="1"/>
      <c r="G8" s="1">
        <f t="shared" si="0"/>
        <v>0</v>
      </c>
      <c r="H8" s="200"/>
      <c r="I8" s="200"/>
      <c r="J8" s="200"/>
      <c r="K8" s="200"/>
      <c r="L8" s="200"/>
      <c r="M8" s="1"/>
      <c r="N8" s="1"/>
      <c r="O8" s="6">
        <f t="shared" si="1"/>
        <v>0</v>
      </c>
    </row>
    <row r="9" spans="1:15" ht="20.100000000000001" customHeight="1" x14ac:dyDescent="0.2">
      <c r="A9" s="5"/>
      <c r="B9" s="204"/>
      <c r="C9" s="205"/>
      <c r="D9" s="181"/>
      <c r="E9" s="1"/>
      <c r="F9" s="1"/>
      <c r="G9" s="1">
        <f t="shared" si="0"/>
        <v>0</v>
      </c>
      <c r="H9" s="204"/>
      <c r="I9" s="205"/>
      <c r="J9" s="205"/>
      <c r="K9" s="205"/>
      <c r="L9" s="181"/>
      <c r="M9" s="1"/>
      <c r="N9" s="1"/>
      <c r="O9" s="6">
        <f t="shared" si="1"/>
        <v>0</v>
      </c>
    </row>
    <row r="10" spans="1:15" ht="20.100000000000001" customHeight="1" x14ac:dyDescent="0.2">
      <c r="A10" s="5"/>
      <c r="B10" s="204"/>
      <c r="C10" s="205"/>
      <c r="D10" s="181"/>
      <c r="E10" s="1"/>
      <c r="F10" s="1"/>
      <c r="G10" s="1">
        <f t="shared" si="0"/>
        <v>0</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135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B20:O20"/>
    <mergeCell ref="A27:A28"/>
    <mergeCell ref="A24:C24"/>
    <mergeCell ref="D24:O24"/>
    <mergeCell ref="A25:C26"/>
    <mergeCell ref="D27:O28"/>
    <mergeCell ref="D25:O26"/>
    <mergeCell ref="A22:G23"/>
    <mergeCell ref="H23:O23"/>
    <mergeCell ref="A21:G21"/>
    <mergeCell ref="H21:J22"/>
    <mergeCell ref="C29:D29"/>
    <mergeCell ref="J29:L29"/>
    <mergeCell ref="M29:O29"/>
    <mergeCell ref="E29:G29"/>
    <mergeCell ref="H29:I29"/>
    <mergeCell ref="B5:D5"/>
    <mergeCell ref="B6:D6"/>
    <mergeCell ref="B7:D7"/>
    <mergeCell ref="B18:O18"/>
    <mergeCell ref="B19:O19"/>
    <mergeCell ref="H14:L14"/>
    <mergeCell ref="H15:L15"/>
    <mergeCell ref="H16:L16"/>
    <mergeCell ref="H6:L6"/>
    <mergeCell ref="H7:L7"/>
    <mergeCell ref="H8:L8"/>
    <mergeCell ref="H12:L12"/>
    <mergeCell ref="H13:L13"/>
    <mergeCell ref="H9:L9"/>
    <mergeCell ref="H4:L4"/>
    <mergeCell ref="B4:D4"/>
    <mergeCell ref="H5:L5"/>
    <mergeCell ref="B16:D16"/>
    <mergeCell ref="B17:D17"/>
    <mergeCell ref="H17:L17"/>
    <mergeCell ref="B8:D8"/>
    <mergeCell ref="B12:D12"/>
    <mergeCell ref="B13:D13"/>
    <mergeCell ref="B14:D14"/>
    <mergeCell ref="B9:D9"/>
    <mergeCell ref="B10:D10"/>
    <mergeCell ref="B11:D11"/>
    <mergeCell ref="H10:L10"/>
    <mergeCell ref="H11:L11"/>
    <mergeCell ref="B15:D15"/>
    <mergeCell ref="A3:O3"/>
    <mergeCell ref="B1:C1"/>
    <mergeCell ref="E1:H1"/>
    <mergeCell ref="J1:K1"/>
    <mergeCell ref="L1:M1"/>
    <mergeCell ref="N1:O1"/>
  </mergeCells>
  <phoneticPr fontId="2" type="noConversion"/>
  <pageMargins left="0.63" right="0.49" top="0.5" bottom="0.38" header="0.5" footer="0.35"/>
  <pageSetup paperSize="9" orientation="landscape" horizontalDpi="4294967293"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284</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285</v>
      </c>
      <c r="B5" s="200" t="s">
        <v>286</v>
      </c>
      <c r="C5" s="200"/>
      <c r="D5" s="200"/>
      <c r="E5" s="1">
        <v>4</v>
      </c>
      <c r="F5" s="1">
        <v>1</v>
      </c>
      <c r="G5" s="1">
        <f t="shared" ref="G5:G17" si="0">E5*F5</f>
        <v>4</v>
      </c>
      <c r="H5" s="200" t="s">
        <v>256</v>
      </c>
      <c r="I5" s="200"/>
      <c r="J5" s="200"/>
      <c r="K5" s="200"/>
      <c r="L5" s="200"/>
      <c r="M5" s="1">
        <v>3</v>
      </c>
      <c r="N5" s="1">
        <v>1</v>
      </c>
      <c r="O5" s="6">
        <f t="shared" ref="O5:O17" si="1">M5*N5</f>
        <v>3</v>
      </c>
    </row>
    <row r="6" spans="1:15" ht="20.100000000000001" customHeight="1" x14ac:dyDescent="0.2">
      <c r="A6" s="5" t="s">
        <v>287</v>
      </c>
      <c r="B6" s="200" t="s">
        <v>288</v>
      </c>
      <c r="C6" s="200"/>
      <c r="D6" s="200"/>
      <c r="E6" s="1">
        <v>4</v>
      </c>
      <c r="F6" s="1">
        <v>1</v>
      </c>
      <c r="G6" s="1">
        <f t="shared" si="0"/>
        <v>4</v>
      </c>
      <c r="H6" s="200"/>
      <c r="I6" s="200"/>
      <c r="J6" s="200"/>
      <c r="K6" s="200"/>
      <c r="L6" s="200"/>
      <c r="M6" s="1"/>
      <c r="N6" s="1"/>
      <c r="O6" s="6">
        <f t="shared" si="1"/>
        <v>0</v>
      </c>
    </row>
    <row r="7" spans="1:15" ht="20.100000000000001" customHeight="1" x14ac:dyDescent="0.2">
      <c r="A7" s="5" t="s">
        <v>253</v>
      </c>
      <c r="B7" s="200" t="s">
        <v>286</v>
      </c>
      <c r="C7" s="200"/>
      <c r="D7" s="200"/>
      <c r="E7" s="1">
        <v>4</v>
      </c>
      <c r="F7" s="1">
        <v>1</v>
      </c>
      <c r="G7" s="1">
        <f t="shared" si="0"/>
        <v>4</v>
      </c>
      <c r="H7" s="200"/>
      <c r="I7" s="200"/>
      <c r="J7" s="200"/>
      <c r="K7" s="200"/>
      <c r="L7" s="200"/>
      <c r="M7" s="1"/>
      <c r="N7" s="1"/>
      <c r="O7" s="6">
        <f t="shared" si="1"/>
        <v>0</v>
      </c>
    </row>
    <row r="8" spans="1:15" ht="20.100000000000001" customHeight="1" x14ac:dyDescent="0.2">
      <c r="A8" s="5"/>
      <c r="B8" s="204"/>
      <c r="C8" s="205"/>
      <c r="D8" s="181"/>
      <c r="E8" s="1"/>
      <c r="F8" s="1"/>
      <c r="G8" s="1">
        <f t="shared" si="0"/>
        <v>0</v>
      </c>
      <c r="H8" s="200"/>
      <c r="I8" s="200"/>
      <c r="J8" s="200"/>
      <c r="K8" s="200"/>
      <c r="L8" s="200"/>
      <c r="M8" s="1"/>
      <c r="N8" s="1"/>
      <c r="O8" s="6">
        <f t="shared" si="1"/>
        <v>0</v>
      </c>
    </row>
    <row r="9" spans="1:15" ht="20.100000000000001" customHeight="1" x14ac:dyDescent="0.2">
      <c r="A9" s="5"/>
      <c r="B9" s="204"/>
      <c r="C9" s="205"/>
      <c r="D9" s="181"/>
      <c r="E9" s="1"/>
      <c r="F9" s="1"/>
      <c r="G9" s="1">
        <f t="shared" si="0"/>
        <v>0</v>
      </c>
      <c r="H9" s="204"/>
      <c r="I9" s="205"/>
      <c r="J9" s="205"/>
      <c r="K9" s="205"/>
      <c r="L9" s="181"/>
      <c r="M9" s="1"/>
      <c r="N9" s="1"/>
      <c r="O9" s="6">
        <f t="shared" si="1"/>
        <v>0</v>
      </c>
    </row>
    <row r="10" spans="1:15" ht="20.100000000000001" customHeight="1" x14ac:dyDescent="0.2">
      <c r="A10" s="5"/>
      <c r="B10" s="204"/>
      <c r="C10" s="205"/>
      <c r="D10" s="181"/>
      <c r="E10" s="1"/>
      <c r="F10" s="1"/>
      <c r="G10" s="1">
        <f t="shared" si="0"/>
        <v>0</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135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B20:O20"/>
    <mergeCell ref="A27:A28"/>
    <mergeCell ref="A24:C24"/>
    <mergeCell ref="D24:O24"/>
    <mergeCell ref="A25:C26"/>
    <mergeCell ref="D27:O28"/>
    <mergeCell ref="D25:O26"/>
    <mergeCell ref="A22:G23"/>
    <mergeCell ref="H23:O23"/>
    <mergeCell ref="A21:G21"/>
    <mergeCell ref="H21:J22"/>
    <mergeCell ref="C29:D29"/>
    <mergeCell ref="J29:L29"/>
    <mergeCell ref="M29:O29"/>
    <mergeCell ref="E29:G29"/>
    <mergeCell ref="H29:I29"/>
    <mergeCell ref="B5:D5"/>
    <mergeCell ref="B6:D6"/>
    <mergeCell ref="B7:D7"/>
    <mergeCell ref="B18:O18"/>
    <mergeCell ref="B19:O19"/>
    <mergeCell ref="H14:L14"/>
    <mergeCell ref="H15:L15"/>
    <mergeCell ref="H16:L16"/>
    <mergeCell ref="H6:L6"/>
    <mergeCell ref="H7:L7"/>
    <mergeCell ref="H8:L8"/>
    <mergeCell ref="H12:L12"/>
    <mergeCell ref="H13:L13"/>
    <mergeCell ref="H9:L9"/>
    <mergeCell ref="H4:L4"/>
    <mergeCell ref="B4:D4"/>
    <mergeCell ref="H5:L5"/>
    <mergeCell ref="B16:D16"/>
    <mergeCell ref="B17:D17"/>
    <mergeCell ref="H17:L17"/>
    <mergeCell ref="B8:D8"/>
    <mergeCell ref="B12:D12"/>
    <mergeCell ref="B13:D13"/>
    <mergeCell ref="B14:D14"/>
    <mergeCell ref="B9:D9"/>
    <mergeCell ref="B10:D10"/>
    <mergeCell ref="B11:D11"/>
    <mergeCell ref="H10:L10"/>
    <mergeCell ref="H11:L11"/>
    <mergeCell ref="B15:D15"/>
    <mergeCell ref="A3:O3"/>
    <mergeCell ref="B1:C1"/>
    <mergeCell ref="E1:H1"/>
    <mergeCell ref="J1:K1"/>
    <mergeCell ref="L1:M1"/>
    <mergeCell ref="N1:O1"/>
  </mergeCells>
  <phoneticPr fontId="2" type="noConversion"/>
  <pageMargins left="0.63" right="0.49" top="0.5" bottom="0.38" header="0.5" footer="0.35"/>
  <pageSetup paperSize="9"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E20" sqref="E20"/>
    </sheetView>
  </sheetViews>
  <sheetFormatPr defaultRowHeight="12.75" x14ac:dyDescent="0.2"/>
  <cols>
    <col min="1" max="1" width="22.7109375" customWidth="1"/>
    <col min="2" max="2" width="10.42578125" style="72" bestFit="1" customWidth="1"/>
    <col min="3" max="3" width="5.140625" style="72" customWidth="1"/>
    <col min="4" max="4" width="4.140625" customWidth="1"/>
    <col min="5" max="5" width="6" customWidth="1"/>
    <col min="6" max="10" width="8.7109375" style="72" customWidth="1"/>
  </cols>
  <sheetData>
    <row r="1" spans="1:14" ht="90.75" customHeight="1" x14ac:dyDescent="0.25">
      <c r="A1" s="81" t="s">
        <v>6</v>
      </c>
      <c r="B1" s="82"/>
      <c r="C1" s="82"/>
      <c r="D1" s="82"/>
      <c r="E1" s="82"/>
      <c r="F1" s="82"/>
      <c r="G1" s="82"/>
      <c r="H1" s="82"/>
      <c r="I1" s="82"/>
      <c r="J1" s="82"/>
      <c r="K1" s="133"/>
      <c r="L1" s="133"/>
      <c r="M1" s="133"/>
      <c r="N1" s="133"/>
    </row>
    <row r="2" spans="1:14" x14ac:dyDescent="0.2">
      <c r="A2" s="82"/>
      <c r="B2" s="83"/>
      <c r="C2" s="83"/>
      <c r="D2" s="82"/>
      <c r="E2" s="82"/>
      <c r="F2" s="82"/>
      <c r="G2" s="82"/>
      <c r="H2" s="82"/>
      <c r="I2" s="82"/>
      <c r="J2" s="82"/>
      <c r="K2" s="133"/>
      <c r="L2" s="133"/>
      <c r="M2" s="133"/>
      <c r="N2" s="133"/>
    </row>
    <row r="3" spans="1:14" ht="36" customHeight="1" x14ac:dyDescent="0.25">
      <c r="A3" s="84" t="s">
        <v>7</v>
      </c>
      <c r="B3" s="84" t="s">
        <v>8</v>
      </c>
      <c r="C3" s="84"/>
      <c r="D3" s="146" t="s">
        <v>9</v>
      </c>
      <c r="E3" s="85">
        <v>5</v>
      </c>
      <c r="F3" s="86">
        <v>5</v>
      </c>
      <c r="G3" s="86">
        <v>10</v>
      </c>
      <c r="H3" s="100">
        <v>15</v>
      </c>
      <c r="I3" s="100">
        <v>20</v>
      </c>
      <c r="J3" s="100">
        <v>25</v>
      </c>
      <c r="K3" s="133"/>
      <c r="L3" s="133"/>
      <c r="M3" s="133"/>
      <c r="N3" s="133"/>
    </row>
    <row r="4" spans="1:14" ht="36" customHeight="1" x14ac:dyDescent="0.25">
      <c r="A4" s="87" t="s">
        <v>10</v>
      </c>
      <c r="B4" s="88" t="s">
        <v>11</v>
      </c>
      <c r="C4" s="88"/>
      <c r="D4" s="146"/>
      <c r="E4" s="85">
        <v>4</v>
      </c>
      <c r="F4" s="89">
        <v>4</v>
      </c>
      <c r="G4" s="86">
        <v>8</v>
      </c>
      <c r="H4" s="86">
        <v>12</v>
      </c>
      <c r="I4" s="100">
        <v>16</v>
      </c>
      <c r="J4" s="100">
        <v>20</v>
      </c>
      <c r="K4" s="133"/>
      <c r="L4" s="133"/>
      <c r="M4" s="133"/>
      <c r="N4" s="133"/>
    </row>
    <row r="5" spans="1:14" ht="36" customHeight="1" x14ac:dyDescent="0.25">
      <c r="A5" s="90" t="s">
        <v>12</v>
      </c>
      <c r="B5" s="91" t="s">
        <v>13</v>
      </c>
      <c r="C5" s="91"/>
      <c r="D5" s="146"/>
      <c r="E5" s="85">
        <v>3</v>
      </c>
      <c r="F5" s="89">
        <v>3</v>
      </c>
      <c r="G5" s="86">
        <v>6</v>
      </c>
      <c r="H5" s="86">
        <v>9</v>
      </c>
      <c r="I5" s="86">
        <v>12</v>
      </c>
      <c r="J5" s="100">
        <v>15</v>
      </c>
      <c r="K5" s="133"/>
      <c r="L5" s="133"/>
      <c r="M5" s="133"/>
      <c r="N5" s="133"/>
    </row>
    <row r="6" spans="1:14" ht="36" customHeight="1" x14ac:dyDescent="0.2">
      <c r="A6" s="82"/>
      <c r="B6" s="82"/>
      <c r="C6" s="82"/>
      <c r="D6" s="146"/>
      <c r="E6" s="85">
        <v>2</v>
      </c>
      <c r="F6" s="89">
        <v>2</v>
      </c>
      <c r="G6" s="89">
        <v>4</v>
      </c>
      <c r="H6" s="86">
        <v>6</v>
      </c>
      <c r="I6" s="86">
        <v>8</v>
      </c>
      <c r="J6" s="86">
        <v>10</v>
      </c>
      <c r="K6" s="133"/>
      <c r="L6" s="133"/>
      <c r="M6" s="133"/>
      <c r="N6" s="133"/>
    </row>
    <row r="7" spans="1:14" ht="36" customHeight="1" x14ac:dyDescent="0.2">
      <c r="A7" s="82"/>
      <c r="B7" s="82"/>
      <c r="C7" s="82"/>
      <c r="D7" s="146"/>
      <c r="E7" s="85">
        <v>1</v>
      </c>
      <c r="F7" s="89">
        <v>1</v>
      </c>
      <c r="G7" s="89">
        <v>2</v>
      </c>
      <c r="H7" s="89">
        <v>3</v>
      </c>
      <c r="I7" s="89">
        <v>4</v>
      </c>
      <c r="J7" s="86">
        <v>5</v>
      </c>
      <c r="K7" s="133"/>
      <c r="L7" s="133"/>
      <c r="M7" s="133"/>
      <c r="N7" s="133"/>
    </row>
    <row r="8" spans="1:14" ht="29.25" customHeight="1" x14ac:dyDescent="0.2">
      <c r="A8" s="82"/>
      <c r="B8" s="82"/>
      <c r="C8" s="82"/>
      <c r="D8" s="146"/>
      <c r="E8" s="85"/>
      <c r="F8" s="85">
        <v>1</v>
      </c>
      <c r="G8" s="85">
        <v>2</v>
      </c>
      <c r="H8" s="85">
        <v>3</v>
      </c>
      <c r="I8" s="85">
        <v>4</v>
      </c>
      <c r="J8" s="85">
        <v>5</v>
      </c>
      <c r="K8" s="133"/>
      <c r="L8" s="133"/>
      <c r="M8" s="133"/>
      <c r="N8" s="133"/>
    </row>
    <row r="9" spans="1:14" ht="18" customHeight="1" x14ac:dyDescent="0.2">
      <c r="A9" s="82"/>
      <c r="B9" s="82"/>
      <c r="C9" s="82"/>
      <c r="D9" s="82"/>
      <c r="E9" s="82"/>
      <c r="F9" s="147" t="s">
        <v>14</v>
      </c>
      <c r="G9" s="147"/>
      <c r="H9" s="147"/>
      <c r="I9" s="147"/>
      <c r="J9" s="147"/>
      <c r="K9" s="133"/>
      <c r="L9" s="133"/>
      <c r="M9" s="133"/>
      <c r="N9" s="133"/>
    </row>
    <row r="12" spans="1:14" x14ac:dyDescent="0.2">
      <c r="A12" s="148" t="s">
        <v>15</v>
      </c>
      <c r="B12" s="149"/>
      <c r="C12" s="149"/>
      <c r="D12" s="149"/>
      <c r="E12" s="149"/>
      <c r="F12" s="149"/>
      <c r="G12" s="149"/>
      <c r="H12" s="149"/>
      <c r="I12" s="149"/>
      <c r="J12" s="149"/>
      <c r="K12" s="149"/>
      <c r="L12" s="149"/>
      <c r="M12" s="149"/>
      <c r="N12" s="150"/>
    </row>
    <row r="13" spans="1:14" x14ac:dyDescent="0.2">
      <c r="A13" s="148" t="s">
        <v>16</v>
      </c>
      <c r="B13" s="149"/>
      <c r="C13" s="149"/>
      <c r="D13" s="149"/>
      <c r="E13" s="149"/>
      <c r="F13" s="149"/>
      <c r="G13" s="149"/>
      <c r="H13" s="149"/>
      <c r="I13" s="149"/>
      <c r="J13" s="149"/>
      <c r="K13" s="149"/>
      <c r="L13" s="149"/>
      <c r="M13" s="149"/>
      <c r="N13" s="150"/>
    </row>
    <row r="14" spans="1:14" x14ac:dyDescent="0.2">
      <c r="A14" s="151" t="s">
        <v>17</v>
      </c>
      <c r="B14" s="152"/>
      <c r="C14" s="152"/>
      <c r="D14" s="152"/>
      <c r="E14" s="152"/>
      <c r="F14" s="152"/>
      <c r="G14" s="152"/>
      <c r="H14" s="152"/>
      <c r="I14" s="152"/>
      <c r="J14" s="152"/>
      <c r="K14" s="152"/>
      <c r="L14" s="152"/>
      <c r="M14" s="152"/>
      <c r="N14" s="153"/>
    </row>
    <row r="23" spans="6:6" x14ac:dyDescent="0.2">
      <c r="F23" s="92"/>
    </row>
  </sheetData>
  <mergeCells count="5">
    <mergeCell ref="D3:D8"/>
    <mergeCell ref="F9:J9"/>
    <mergeCell ref="A12:N12"/>
    <mergeCell ref="A13:N13"/>
    <mergeCell ref="A14:N14"/>
  </mergeCells>
  <phoneticPr fontId="2" type="noConversion"/>
  <printOptions horizontalCentered="1" verticalCentered="1"/>
  <pageMargins left="0.74803149606299213" right="0.74803149606299213" top="0.98425196850393704" bottom="0.98425196850393704" header="0.51181102362204722" footer="0.51181102362204722"/>
  <pageSetup paperSize="9" orientation="landscape" horizontalDpi="4294967293"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289</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290</v>
      </c>
      <c r="B5" s="200" t="s">
        <v>291</v>
      </c>
      <c r="C5" s="200"/>
      <c r="D5" s="200"/>
      <c r="E5" s="1">
        <v>4</v>
      </c>
      <c r="F5" s="1">
        <v>1</v>
      </c>
      <c r="G5" s="1">
        <f t="shared" ref="G5:G17" si="0">E5*F5</f>
        <v>4</v>
      </c>
      <c r="H5" s="200" t="s">
        <v>292</v>
      </c>
      <c r="I5" s="200"/>
      <c r="J5" s="200"/>
      <c r="K5" s="200"/>
      <c r="L5" s="200"/>
      <c r="M5" s="1">
        <v>3</v>
      </c>
      <c r="N5" s="1">
        <v>1</v>
      </c>
      <c r="O5" s="6">
        <f t="shared" ref="O5:O17" si="1">M5*N5</f>
        <v>3</v>
      </c>
    </row>
    <row r="6" spans="1:15" ht="20.100000000000001" customHeight="1" x14ac:dyDescent="0.2">
      <c r="A6" s="5" t="s">
        <v>234</v>
      </c>
      <c r="B6" s="200" t="s">
        <v>293</v>
      </c>
      <c r="C6" s="200"/>
      <c r="D6" s="200"/>
      <c r="E6" s="1">
        <v>4</v>
      </c>
      <c r="F6" s="1">
        <v>1</v>
      </c>
      <c r="G6" s="1">
        <f t="shared" si="0"/>
        <v>4</v>
      </c>
      <c r="H6" s="200"/>
      <c r="I6" s="200"/>
      <c r="J6" s="200"/>
      <c r="K6" s="200"/>
      <c r="L6" s="200"/>
      <c r="M6" s="1"/>
      <c r="N6" s="1"/>
      <c r="O6" s="6">
        <f t="shared" si="1"/>
        <v>0</v>
      </c>
    </row>
    <row r="7" spans="1:15" ht="20.100000000000001" customHeight="1" x14ac:dyDescent="0.2">
      <c r="A7" s="5"/>
      <c r="B7" s="200"/>
      <c r="C7" s="200"/>
      <c r="D7" s="200"/>
      <c r="E7" s="1"/>
      <c r="F7" s="1"/>
      <c r="G7" s="1">
        <f t="shared" si="0"/>
        <v>0</v>
      </c>
      <c r="H7" s="200"/>
      <c r="I7" s="200"/>
      <c r="J7" s="200"/>
      <c r="K7" s="200"/>
      <c r="L7" s="200"/>
      <c r="M7" s="1"/>
      <c r="N7" s="1"/>
      <c r="O7" s="6">
        <f t="shared" si="1"/>
        <v>0</v>
      </c>
    </row>
    <row r="8" spans="1:15" ht="20.100000000000001" customHeight="1" x14ac:dyDescent="0.2">
      <c r="A8" s="5"/>
      <c r="B8" s="204"/>
      <c r="C8" s="205"/>
      <c r="D8" s="181"/>
      <c r="E8" s="1"/>
      <c r="F8" s="1"/>
      <c r="G8" s="1">
        <f t="shared" si="0"/>
        <v>0</v>
      </c>
      <c r="H8" s="200"/>
      <c r="I8" s="200"/>
      <c r="J8" s="200"/>
      <c r="K8" s="200"/>
      <c r="L8" s="200"/>
      <c r="M8" s="1"/>
      <c r="N8" s="1"/>
      <c r="O8" s="6">
        <f t="shared" si="1"/>
        <v>0</v>
      </c>
    </row>
    <row r="9" spans="1:15" ht="20.100000000000001" customHeight="1" x14ac:dyDescent="0.2">
      <c r="A9" s="5"/>
      <c r="B9" s="204"/>
      <c r="C9" s="205"/>
      <c r="D9" s="181"/>
      <c r="E9" s="1"/>
      <c r="F9" s="1"/>
      <c r="G9" s="1">
        <f t="shared" si="0"/>
        <v>0</v>
      </c>
      <c r="H9" s="204"/>
      <c r="I9" s="205"/>
      <c r="J9" s="205"/>
      <c r="K9" s="205"/>
      <c r="L9" s="181"/>
      <c r="M9" s="1"/>
      <c r="N9" s="1"/>
      <c r="O9" s="6">
        <f t="shared" si="1"/>
        <v>0</v>
      </c>
    </row>
    <row r="10" spans="1:15" ht="20.100000000000001" customHeight="1" x14ac:dyDescent="0.2">
      <c r="A10" s="5"/>
      <c r="B10" s="204"/>
      <c r="C10" s="205"/>
      <c r="D10" s="181"/>
      <c r="E10" s="1"/>
      <c r="F10" s="1"/>
      <c r="G10" s="1">
        <f t="shared" si="0"/>
        <v>0</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135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H17:L17"/>
    <mergeCell ref="H9:L9"/>
    <mergeCell ref="H14:L14"/>
    <mergeCell ref="H15:L15"/>
    <mergeCell ref="H13:L13"/>
    <mergeCell ref="H16:L16"/>
    <mergeCell ref="H6:L6"/>
    <mergeCell ref="H7:L7"/>
    <mergeCell ref="H8:L8"/>
    <mergeCell ref="B6:D6"/>
    <mergeCell ref="B7:D7"/>
    <mergeCell ref="B20:O20"/>
    <mergeCell ref="B8:D8"/>
    <mergeCell ref="B12:D12"/>
    <mergeCell ref="B13:D13"/>
    <mergeCell ref="B14:D14"/>
    <mergeCell ref="B15:D15"/>
    <mergeCell ref="B16:D16"/>
    <mergeCell ref="B17:D17"/>
    <mergeCell ref="B9:D9"/>
    <mergeCell ref="B10:D10"/>
    <mergeCell ref="B18:O18"/>
    <mergeCell ref="B19:O19"/>
    <mergeCell ref="B11:D11"/>
    <mergeCell ref="H10:L10"/>
    <mergeCell ref="H11:L11"/>
    <mergeCell ref="H12:L12"/>
    <mergeCell ref="H4:L4"/>
    <mergeCell ref="B4:D4"/>
    <mergeCell ref="H5:L5"/>
    <mergeCell ref="A3:O3"/>
    <mergeCell ref="B1:C1"/>
    <mergeCell ref="E1:H1"/>
    <mergeCell ref="J1:K1"/>
    <mergeCell ref="L1:M1"/>
    <mergeCell ref="N1:O1"/>
    <mergeCell ref="B5:D5"/>
    <mergeCell ref="C29:D29"/>
    <mergeCell ref="J29:L29"/>
    <mergeCell ref="M29:O29"/>
    <mergeCell ref="E29:G29"/>
    <mergeCell ref="H29:I29"/>
    <mergeCell ref="A21:G21"/>
    <mergeCell ref="H21:J22"/>
    <mergeCell ref="A24:C24"/>
    <mergeCell ref="D24:O24"/>
    <mergeCell ref="A25:C26"/>
    <mergeCell ref="D27:O28"/>
    <mergeCell ref="D25:O26"/>
    <mergeCell ref="A22:G23"/>
    <mergeCell ref="H23:O23"/>
    <mergeCell ref="A27:A28"/>
  </mergeCells>
  <phoneticPr fontId="2" type="noConversion"/>
  <pageMargins left="0.63" right="0.49" top="0.5" bottom="0.38" header="0.5" footer="0.35"/>
  <pageSetup paperSize="9" orientation="landscape" horizontalDpi="4294967293"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294</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295</v>
      </c>
      <c r="B5" s="200" t="s">
        <v>296</v>
      </c>
      <c r="C5" s="200"/>
      <c r="D5" s="200"/>
      <c r="E5" s="1">
        <v>4</v>
      </c>
      <c r="F5" s="1">
        <v>1</v>
      </c>
      <c r="G5" s="1">
        <f t="shared" ref="G5:G17" si="0">E5*F5</f>
        <v>4</v>
      </c>
      <c r="H5" s="200" t="s">
        <v>256</v>
      </c>
      <c r="I5" s="200"/>
      <c r="J5" s="200"/>
      <c r="K5" s="200"/>
      <c r="L5" s="200"/>
      <c r="M5" s="1">
        <v>3</v>
      </c>
      <c r="N5" s="1">
        <v>1</v>
      </c>
      <c r="O5" s="6">
        <f t="shared" ref="O5:O17" si="1">M5*N5</f>
        <v>3</v>
      </c>
    </row>
    <row r="6" spans="1:15" ht="20.100000000000001" customHeight="1" x14ac:dyDescent="0.2">
      <c r="A6" s="5" t="s">
        <v>297</v>
      </c>
      <c r="B6" s="200" t="s">
        <v>298</v>
      </c>
      <c r="C6" s="200"/>
      <c r="D6" s="200"/>
      <c r="E6" s="1">
        <v>4</v>
      </c>
      <c r="F6" s="1">
        <v>2</v>
      </c>
      <c r="G6" s="1">
        <f t="shared" si="0"/>
        <v>8</v>
      </c>
      <c r="H6" s="200" t="s">
        <v>244</v>
      </c>
      <c r="I6" s="200"/>
      <c r="J6" s="200"/>
      <c r="K6" s="200"/>
      <c r="L6" s="200"/>
      <c r="M6" s="1">
        <v>3</v>
      </c>
      <c r="N6" s="1">
        <v>1</v>
      </c>
      <c r="O6" s="6">
        <f t="shared" si="1"/>
        <v>3</v>
      </c>
    </row>
    <row r="7" spans="1:15" ht="20.100000000000001" customHeight="1" x14ac:dyDescent="0.2">
      <c r="A7" s="5" t="s">
        <v>106</v>
      </c>
      <c r="B7" s="200" t="s">
        <v>299</v>
      </c>
      <c r="C7" s="200"/>
      <c r="D7" s="200"/>
      <c r="E7" s="1">
        <v>3</v>
      </c>
      <c r="F7" s="1">
        <v>1</v>
      </c>
      <c r="G7" s="1">
        <f t="shared" si="0"/>
        <v>3</v>
      </c>
      <c r="H7" s="200"/>
      <c r="I7" s="200"/>
      <c r="J7" s="200"/>
      <c r="K7" s="200"/>
      <c r="L7" s="200"/>
      <c r="M7" s="1"/>
      <c r="N7" s="1"/>
      <c r="O7" s="6">
        <f t="shared" si="1"/>
        <v>0</v>
      </c>
    </row>
    <row r="8" spans="1:15" ht="20.100000000000001" customHeight="1" x14ac:dyDescent="0.2">
      <c r="A8" s="5" t="s">
        <v>300</v>
      </c>
      <c r="B8" s="204" t="s">
        <v>301</v>
      </c>
      <c r="C8" s="205"/>
      <c r="D8" s="181"/>
      <c r="E8" s="1">
        <v>3</v>
      </c>
      <c r="F8" s="1">
        <v>1</v>
      </c>
      <c r="G8" s="1">
        <f t="shared" si="0"/>
        <v>3</v>
      </c>
      <c r="H8" s="200"/>
      <c r="I8" s="200"/>
      <c r="J8" s="200"/>
      <c r="K8" s="200"/>
      <c r="L8" s="200"/>
      <c r="M8" s="1"/>
      <c r="N8" s="1"/>
      <c r="O8" s="6">
        <f t="shared" si="1"/>
        <v>0</v>
      </c>
    </row>
    <row r="9" spans="1:15" ht="20.100000000000001" customHeight="1" x14ac:dyDescent="0.2">
      <c r="A9" s="5"/>
      <c r="B9" s="204"/>
      <c r="C9" s="205"/>
      <c r="D9" s="181"/>
      <c r="E9" s="1"/>
      <c r="F9" s="1"/>
      <c r="G9" s="1">
        <f t="shared" si="0"/>
        <v>0</v>
      </c>
      <c r="H9" s="204"/>
      <c r="I9" s="205"/>
      <c r="J9" s="205"/>
      <c r="K9" s="205"/>
      <c r="L9" s="181"/>
      <c r="M9" s="1"/>
      <c r="N9" s="1"/>
      <c r="O9" s="6">
        <f t="shared" si="1"/>
        <v>0</v>
      </c>
    </row>
    <row r="10" spans="1:15" ht="20.100000000000001" customHeight="1" x14ac:dyDescent="0.2">
      <c r="A10" s="5"/>
      <c r="B10" s="204"/>
      <c r="C10" s="205"/>
      <c r="D10" s="181"/>
      <c r="E10" s="1"/>
      <c r="F10" s="1"/>
      <c r="G10" s="1">
        <f t="shared" si="0"/>
        <v>0</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135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B20:O20"/>
    <mergeCell ref="A27:A28"/>
    <mergeCell ref="A24:C24"/>
    <mergeCell ref="D24:O24"/>
    <mergeCell ref="A25:C26"/>
    <mergeCell ref="D27:O28"/>
    <mergeCell ref="D25:O26"/>
    <mergeCell ref="A22:G23"/>
    <mergeCell ref="H23:O23"/>
    <mergeCell ref="A21:G21"/>
    <mergeCell ref="H21:J22"/>
    <mergeCell ref="C29:D29"/>
    <mergeCell ref="J29:L29"/>
    <mergeCell ref="M29:O29"/>
    <mergeCell ref="E29:G29"/>
    <mergeCell ref="H29:I29"/>
    <mergeCell ref="B5:D5"/>
    <mergeCell ref="B6:D6"/>
    <mergeCell ref="B7:D7"/>
    <mergeCell ref="B18:O18"/>
    <mergeCell ref="B19:O19"/>
    <mergeCell ref="H14:L14"/>
    <mergeCell ref="H15:L15"/>
    <mergeCell ref="H16:L16"/>
    <mergeCell ref="H6:L6"/>
    <mergeCell ref="H7:L7"/>
    <mergeCell ref="H8:L8"/>
    <mergeCell ref="H12:L12"/>
    <mergeCell ref="H13:L13"/>
    <mergeCell ref="H9:L9"/>
    <mergeCell ref="H4:L4"/>
    <mergeCell ref="B4:D4"/>
    <mergeCell ref="H5:L5"/>
    <mergeCell ref="B16:D16"/>
    <mergeCell ref="B17:D17"/>
    <mergeCell ref="H17:L17"/>
    <mergeCell ref="B8:D8"/>
    <mergeCell ref="B12:D12"/>
    <mergeCell ref="B13:D13"/>
    <mergeCell ref="B14:D14"/>
    <mergeCell ref="B9:D9"/>
    <mergeCell ref="B10:D10"/>
    <mergeCell ref="B11:D11"/>
    <mergeCell ref="H10:L10"/>
    <mergeCell ref="H11:L11"/>
    <mergeCell ref="B15:D15"/>
    <mergeCell ref="A3:O3"/>
    <mergeCell ref="B1:C1"/>
    <mergeCell ref="E1:H1"/>
    <mergeCell ref="J1:K1"/>
    <mergeCell ref="L1:M1"/>
    <mergeCell ref="N1:O1"/>
  </mergeCells>
  <phoneticPr fontId="2" type="noConversion"/>
  <pageMargins left="0.63" right="0.49" top="0.5" bottom="0.38" header="0.5" footer="0.35"/>
  <pageSetup paperSize="9" orientation="landscape" horizontalDpi="4294967293"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302</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161</v>
      </c>
      <c r="B5" s="200" t="s">
        <v>303</v>
      </c>
      <c r="C5" s="200"/>
      <c r="D5" s="200"/>
      <c r="E5" s="1">
        <v>4</v>
      </c>
      <c r="F5" s="1">
        <v>1</v>
      </c>
      <c r="G5" s="1">
        <f t="shared" ref="G5:G17" si="0">E5*F5</f>
        <v>4</v>
      </c>
      <c r="H5" s="200" t="s">
        <v>304</v>
      </c>
      <c r="I5" s="200"/>
      <c r="J5" s="200"/>
      <c r="K5" s="200"/>
      <c r="L5" s="200"/>
      <c r="M5" s="1">
        <v>4</v>
      </c>
      <c r="N5" s="1">
        <v>1</v>
      </c>
      <c r="O5" s="6">
        <v>4</v>
      </c>
    </row>
    <row r="6" spans="1:15" ht="20.100000000000001" customHeight="1" x14ac:dyDescent="0.2">
      <c r="A6" s="5" t="s">
        <v>251</v>
      </c>
      <c r="B6" s="200" t="s">
        <v>202</v>
      </c>
      <c r="C6" s="200"/>
      <c r="D6" s="200"/>
      <c r="E6" s="1">
        <v>4</v>
      </c>
      <c r="F6" s="1">
        <v>2</v>
      </c>
      <c r="G6" s="1">
        <f t="shared" si="0"/>
        <v>8</v>
      </c>
      <c r="H6" s="200" t="s">
        <v>252</v>
      </c>
      <c r="I6" s="200"/>
      <c r="J6" s="200"/>
      <c r="K6" s="200"/>
      <c r="L6" s="200"/>
      <c r="M6" s="1">
        <v>3</v>
      </c>
      <c r="N6" s="1">
        <v>1</v>
      </c>
      <c r="O6" s="6">
        <f t="shared" ref="O6:O17" si="1">M6*N6</f>
        <v>3</v>
      </c>
    </row>
    <row r="7" spans="1:15" ht="20.100000000000001" customHeight="1" x14ac:dyDescent="0.2">
      <c r="A7" s="5" t="s">
        <v>253</v>
      </c>
      <c r="B7" s="200" t="s">
        <v>305</v>
      </c>
      <c r="C7" s="200"/>
      <c r="D7" s="200"/>
      <c r="E7" s="1">
        <v>4</v>
      </c>
      <c r="F7" s="1">
        <v>2</v>
      </c>
      <c r="G7" s="1">
        <f t="shared" si="0"/>
        <v>8</v>
      </c>
      <c r="H7" s="200" t="s">
        <v>254</v>
      </c>
      <c r="I7" s="200"/>
      <c r="J7" s="200"/>
      <c r="K7" s="200"/>
      <c r="L7" s="200"/>
      <c r="M7" s="1">
        <v>3</v>
      </c>
      <c r="N7" s="1">
        <v>1</v>
      </c>
      <c r="O7" s="6">
        <f t="shared" si="1"/>
        <v>3</v>
      </c>
    </row>
    <row r="8" spans="1:15" ht="20.100000000000001" customHeight="1" x14ac:dyDescent="0.2">
      <c r="A8" s="5" t="s">
        <v>217</v>
      </c>
      <c r="B8" s="204" t="s">
        <v>306</v>
      </c>
      <c r="C8" s="205"/>
      <c r="D8" s="181"/>
      <c r="E8" s="1">
        <v>4</v>
      </c>
      <c r="F8" s="1">
        <v>1</v>
      </c>
      <c r="G8" s="1">
        <f t="shared" si="0"/>
        <v>4</v>
      </c>
      <c r="H8" s="200"/>
      <c r="I8" s="200"/>
      <c r="J8" s="200"/>
      <c r="K8" s="200"/>
      <c r="L8" s="200"/>
      <c r="M8" s="1"/>
      <c r="N8" s="1"/>
      <c r="O8" s="6">
        <f t="shared" si="1"/>
        <v>0</v>
      </c>
    </row>
    <row r="9" spans="1:15" ht="20.100000000000001" customHeight="1" x14ac:dyDescent="0.2">
      <c r="A9" s="5"/>
      <c r="B9" s="204"/>
      <c r="C9" s="205"/>
      <c r="D9" s="181"/>
      <c r="E9" s="1"/>
      <c r="F9" s="1"/>
      <c r="G9" s="1">
        <f t="shared" si="0"/>
        <v>0</v>
      </c>
      <c r="H9" s="204"/>
      <c r="I9" s="205"/>
      <c r="J9" s="205"/>
      <c r="K9" s="205"/>
      <c r="L9" s="181"/>
      <c r="M9" s="1"/>
      <c r="N9" s="1"/>
      <c r="O9" s="6">
        <f t="shared" si="1"/>
        <v>0</v>
      </c>
    </row>
    <row r="10" spans="1:15" ht="20.100000000000001" customHeight="1" x14ac:dyDescent="0.2">
      <c r="A10" s="5"/>
      <c r="B10" s="204"/>
      <c r="C10" s="205"/>
      <c r="D10" s="181"/>
      <c r="E10" s="1"/>
      <c r="F10" s="1"/>
      <c r="G10" s="1">
        <f t="shared" si="0"/>
        <v>0</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135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H17:L17"/>
    <mergeCell ref="H9:L9"/>
    <mergeCell ref="H14:L14"/>
    <mergeCell ref="H15:L15"/>
    <mergeCell ref="H13:L13"/>
    <mergeCell ref="H16:L16"/>
    <mergeCell ref="H6:L6"/>
    <mergeCell ref="H7:L7"/>
    <mergeCell ref="H8:L8"/>
    <mergeCell ref="B6:D6"/>
    <mergeCell ref="B7:D7"/>
    <mergeCell ref="B20:O20"/>
    <mergeCell ref="B8:D8"/>
    <mergeCell ref="B12:D12"/>
    <mergeCell ref="B13:D13"/>
    <mergeCell ref="B14:D14"/>
    <mergeCell ref="B15:D15"/>
    <mergeCell ref="B16:D16"/>
    <mergeCell ref="B17:D17"/>
    <mergeCell ref="B9:D9"/>
    <mergeCell ref="B10:D10"/>
    <mergeCell ref="B18:O18"/>
    <mergeCell ref="B19:O19"/>
    <mergeCell ref="B11:D11"/>
    <mergeCell ref="H10:L10"/>
    <mergeCell ref="H11:L11"/>
    <mergeCell ref="H12:L12"/>
    <mergeCell ref="H4:L4"/>
    <mergeCell ref="B4:D4"/>
    <mergeCell ref="H5:L5"/>
    <mergeCell ref="A3:O3"/>
    <mergeCell ref="B1:C1"/>
    <mergeCell ref="E1:H1"/>
    <mergeCell ref="J1:K1"/>
    <mergeCell ref="L1:M1"/>
    <mergeCell ref="N1:O1"/>
    <mergeCell ref="B5:D5"/>
    <mergeCell ref="C29:D29"/>
    <mergeCell ref="J29:L29"/>
    <mergeCell ref="M29:O29"/>
    <mergeCell ref="E29:G29"/>
    <mergeCell ref="H29:I29"/>
    <mergeCell ref="A21:G21"/>
    <mergeCell ref="H21:J22"/>
    <mergeCell ref="A24:C24"/>
    <mergeCell ref="D24:O24"/>
    <mergeCell ref="A25:C26"/>
    <mergeCell ref="D27:O28"/>
    <mergeCell ref="D25:O26"/>
    <mergeCell ref="A22:G23"/>
    <mergeCell ref="H23:O23"/>
    <mergeCell ref="A27:A28"/>
  </mergeCells>
  <phoneticPr fontId="2" type="noConversion"/>
  <pageMargins left="0.63" right="0.49" top="0.5" bottom="0.38" header="0.5" footer="0.35"/>
  <pageSetup paperSize="9" orientation="landscape" horizontalDpi="4294967293"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307</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308</v>
      </c>
      <c r="B5" s="200" t="s">
        <v>309</v>
      </c>
      <c r="C5" s="200"/>
      <c r="D5" s="200"/>
      <c r="E5" s="1">
        <v>3</v>
      </c>
      <c r="F5" s="1">
        <v>1</v>
      </c>
      <c r="G5" s="1">
        <f>E5*F5</f>
        <v>3</v>
      </c>
      <c r="H5" s="200"/>
      <c r="I5" s="200"/>
      <c r="J5" s="200"/>
      <c r="K5" s="200"/>
      <c r="L5" s="200"/>
      <c r="M5" s="1"/>
      <c r="N5" s="1"/>
      <c r="O5" s="6">
        <f>M5*N5</f>
        <v>0</v>
      </c>
    </row>
    <row r="6" spans="1:15" ht="20.100000000000001" customHeight="1" x14ac:dyDescent="0.2">
      <c r="A6" s="205" t="s">
        <v>310</v>
      </c>
      <c r="B6" s="205"/>
      <c r="C6" s="205"/>
      <c r="D6" s="205"/>
      <c r="E6" s="205"/>
      <c r="F6" s="205"/>
      <c r="G6" s="181"/>
      <c r="H6" s="200"/>
      <c r="I6" s="200"/>
      <c r="J6" s="200"/>
      <c r="K6" s="200"/>
      <c r="L6" s="200"/>
      <c r="M6" s="1"/>
      <c r="N6" s="1"/>
      <c r="O6" s="6">
        <f t="shared" ref="O6:O17" si="0">M6*N6</f>
        <v>0</v>
      </c>
    </row>
    <row r="7" spans="1:15" ht="20.100000000000001" customHeight="1" x14ac:dyDescent="0.2">
      <c r="A7" s="183" t="s">
        <v>311</v>
      </c>
      <c r="B7" s="183"/>
      <c r="C7" s="183"/>
      <c r="D7" s="183"/>
      <c r="E7" s="183"/>
      <c r="F7" s="183"/>
      <c r="G7" s="184"/>
      <c r="H7" s="200"/>
      <c r="I7" s="200"/>
      <c r="J7" s="200"/>
      <c r="K7" s="200"/>
      <c r="L7" s="200"/>
      <c r="M7" s="1"/>
      <c r="N7" s="1"/>
      <c r="O7" s="6">
        <f t="shared" si="0"/>
        <v>0</v>
      </c>
    </row>
    <row r="8" spans="1:15" ht="20.100000000000001" customHeight="1" x14ac:dyDescent="0.2">
      <c r="A8" s="248"/>
      <c r="B8" s="248"/>
      <c r="C8" s="248"/>
      <c r="D8" s="248"/>
      <c r="E8" s="248"/>
      <c r="F8" s="248"/>
      <c r="G8" s="249"/>
      <c r="H8" s="200"/>
      <c r="I8" s="200"/>
      <c r="J8" s="200"/>
      <c r="K8" s="200"/>
      <c r="L8" s="200"/>
      <c r="M8" s="1"/>
      <c r="N8" s="1"/>
      <c r="O8" s="6">
        <f t="shared" si="0"/>
        <v>0</v>
      </c>
    </row>
    <row r="9" spans="1:15" ht="20.100000000000001" customHeight="1" x14ac:dyDescent="0.2">
      <c r="A9" s="248"/>
      <c r="B9" s="248"/>
      <c r="C9" s="248"/>
      <c r="D9" s="248"/>
      <c r="E9" s="248"/>
      <c r="F9" s="248"/>
      <c r="G9" s="249"/>
      <c r="H9" s="204"/>
      <c r="I9" s="205"/>
      <c r="J9" s="205"/>
      <c r="K9" s="205"/>
      <c r="L9" s="181"/>
      <c r="M9" s="1"/>
      <c r="N9" s="1"/>
      <c r="O9" s="6">
        <f t="shared" si="0"/>
        <v>0</v>
      </c>
    </row>
    <row r="10" spans="1:15" ht="20.100000000000001" customHeight="1" x14ac:dyDescent="0.2">
      <c r="A10" s="248"/>
      <c r="B10" s="248"/>
      <c r="C10" s="248"/>
      <c r="D10" s="248"/>
      <c r="E10" s="248"/>
      <c r="F10" s="248"/>
      <c r="G10" s="249"/>
      <c r="H10" s="204"/>
      <c r="I10" s="205"/>
      <c r="J10" s="205"/>
      <c r="K10" s="205"/>
      <c r="L10" s="181"/>
      <c r="M10" s="1"/>
      <c r="N10" s="1"/>
      <c r="O10" s="6">
        <f t="shared" si="0"/>
        <v>0</v>
      </c>
    </row>
    <row r="11" spans="1:15" ht="20.100000000000001" customHeight="1" x14ac:dyDescent="0.2">
      <c r="A11" s="248"/>
      <c r="B11" s="248"/>
      <c r="C11" s="248"/>
      <c r="D11" s="248"/>
      <c r="E11" s="248"/>
      <c r="F11" s="248"/>
      <c r="G11" s="249"/>
      <c r="H11" s="204"/>
      <c r="I11" s="205"/>
      <c r="J11" s="205"/>
      <c r="K11" s="205"/>
      <c r="L11" s="181"/>
      <c r="M11" s="1"/>
      <c r="N11" s="1"/>
      <c r="O11" s="6">
        <f t="shared" si="0"/>
        <v>0</v>
      </c>
    </row>
    <row r="12" spans="1:15" ht="20.100000000000001" customHeight="1" x14ac:dyDescent="0.2">
      <c r="A12" s="181"/>
      <c r="B12" s="181"/>
      <c r="C12" s="181"/>
      <c r="D12" s="181"/>
      <c r="E12" s="181"/>
      <c r="F12" s="181"/>
      <c r="G12" s="181"/>
      <c r="H12" s="200"/>
      <c r="I12" s="200"/>
      <c r="J12" s="200"/>
      <c r="K12" s="200"/>
      <c r="L12" s="200"/>
      <c r="M12" s="1"/>
      <c r="N12" s="1"/>
      <c r="O12" s="6">
        <f t="shared" si="0"/>
        <v>0</v>
      </c>
    </row>
    <row r="13" spans="1:15" ht="20.100000000000001" customHeight="1" x14ac:dyDescent="0.2">
      <c r="A13" s="5"/>
      <c r="B13" s="200"/>
      <c r="C13" s="200"/>
      <c r="D13" s="200"/>
      <c r="E13" s="1"/>
      <c r="F13" s="1"/>
      <c r="G13" s="1">
        <f>E13*F13</f>
        <v>0</v>
      </c>
      <c r="H13" s="200"/>
      <c r="I13" s="200"/>
      <c r="J13" s="200"/>
      <c r="K13" s="200"/>
      <c r="L13" s="200"/>
      <c r="M13" s="1"/>
      <c r="N13" s="1"/>
      <c r="O13" s="6">
        <f t="shared" si="0"/>
        <v>0</v>
      </c>
    </row>
    <row r="14" spans="1:15" ht="20.100000000000001" customHeight="1" x14ac:dyDescent="0.2">
      <c r="A14" s="5"/>
      <c r="B14" s="200"/>
      <c r="C14" s="200"/>
      <c r="D14" s="200"/>
      <c r="E14" s="1"/>
      <c r="F14" s="1"/>
      <c r="G14" s="1">
        <f>E14*F14</f>
        <v>0</v>
      </c>
      <c r="H14" s="200"/>
      <c r="I14" s="200"/>
      <c r="J14" s="200"/>
      <c r="K14" s="200"/>
      <c r="L14" s="200"/>
      <c r="M14" s="1"/>
      <c r="N14" s="1"/>
      <c r="O14" s="6">
        <f t="shared" si="0"/>
        <v>0</v>
      </c>
    </row>
    <row r="15" spans="1:15" ht="20.100000000000001" customHeight="1" x14ac:dyDescent="0.2">
      <c r="A15" s="5"/>
      <c r="B15" s="200"/>
      <c r="C15" s="200"/>
      <c r="D15" s="200"/>
      <c r="E15" s="1"/>
      <c r="F15" s="1"/>
      <c r="G15" s="1">
        <f>E15*F15</f>
        <v>0</v>
      </c>
      <c r="H15" s="200"/>
      <c r="I15" s="200"/>
      <c r="J15" s="200"/>
      <c r="K15" s="200"/>
      <c r="L15" s="200"/>
      <c r="M15" s="1"/>
      <c r="N15" s="1"/>
      <c r="O15" s="6">
        <f t="shared" si="0"/>
        <v>0</v>
      </c>
    </row>
    <row r="16" spans="1:15" ht="20.100000000000001" customHeight="1" x14ac:dyDescent="0.2">
      <c r="A16" s="5"/>
      <c r="B16" s="200"/>
      <c r="C16" s="200"/>
      <c r="D16" s="200"/>
      <c r="E16" s="1"/>
      <c r="F16" s="1"/>
      <c r="G16" s="1">
        <f>E16*F16</f>
        <v>0</v>
      </c>
      <c r="H16" s="200"/>
      <c r="I16" s="200"/>
      <c r="J16" s="200"/>
      <c r="K16" s="200"/>
      <c r="L16" s="200"/>
      <c r="M16" s="1"/>
      <c r="N16" s="1"/>
      <c r="O16" s="6">
        <f t="shared" si="0"/>
        <v>0</v>
      </c>
    </row>
    <row r="17" spans="1:15" ht="20.100000000000001" customHeight="1" thickBot="1" x14ac:dyDescent="0.25">
      <c r="A17" s="20"/>
      <c r="B17" s="194"/>
      <c r="C17" s="194"/>
      <c r="D17" s="194"/>
      <c r="E17" s="21"/>
      <c r="F17" s="21"/>
      <c r="G17" s="1">
        <f>E17*F17</f>
        <v>0</v>
      </c>
      <c r="H17" s="194"/>
      <c r="I17" s="194"/>
      <c r="J17" s="194"/>
      <c r="K17" s="194"/>
      <c r="L17" s="194"/>
      <c r="M17" s="21"/>
      <c r="N17" s="21"/>
      <c r="O17" s="6">
        <f t="shared" si="0"/>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135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47">
    <mergeCell ref="B18:O18"/>
    <mergeCell ref="B19:O19"/>
    <mergeCell ref="B20:O20"/>
    <mergeCell ref="A27:A28"/>
    <mergeCell ref="A24:C24"/>
    <mergeCell ref="D24:O24"/>
    <mergeCell ref="A25:C26"/>
    <mergeCell ref="D27:O28"/>
    <mergeCell ref="D25:O26"/>
    <mergeCell ref="H5:L5"/>
    <mergeCell ref="C29:D29"/>
    <mergeCell ref="J29:L29"/>
    <mergeCell ref="M29:O29"/>
    <mergeCell ref="E29:G29"/>
    <mergeCell ref="H29:I29"/>
    <mergeCell ref="A7:G12"/>
    <mergeCell ref="A22:G23"/>
    <mergeCell ref="H23:O23"/>
    <mergeCell ref="A21:G21"/>
    <mergeCell ref="A6:G6"/>
    <mergeCell ref="B5:D5"/>
    <mergeCell ref="B17:D17"/>
    <mergeCell ref="H17:L17"/>
    <mergeCell ref="H11:L11"/>
    <mergeCell ref="H21:J22"/>
    <mergeCell ref="A3:O3"/>
    <mergeCell ref="B1:C1"/>
    <mergeCell ref="E1:H1"/>
    <mergeCell ref="J1:K1"/>
    <mergeCell ref="L1:M1"/>
    <mergeCell ref="N1:O1"/>
    <mergeCell ref="H4:L4"/>
    <mergeCell ref="B4:D4"/>
    <mergeCell ref="H13:L13"/>
    <mergeCell ref="B15:D15"/>
    <mergeCell ref="B16:D16"/>
    <mergeCell ref="B13:D13"/>
    <mergeCell ref="B14:D14"/>
    <mergeCell ref="H14:L14"/>
    <mergeCell ref="H15:L15"/>
    <mergeCell ref="H16:L16"/>
    <mergeCell ref="H6:L6"/>
    <mergeCell ref="H7:L7"/>
    <mergeCell ref="H8:L8"/>
    <mergeCell ref="H12:L12"/>
    <mergeCell ref="H9:L9"/>
    <mergeCell ref="H10:L10"/>
  </mergeCells>
  <phoneticPr fontId="2" type="noConversion"/>
  <pageMargins left="0.63" right="0.49" top="0.5" bottom="0.38" header="0.5" footer="0.35"/>
  <pageSetup paperSize="9" orientation="landscape" horizontalDpi="4294967293"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312</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313</v>
      </c>
      <c r="B5" s="200" t="s">
        <v>314</v>
      </c>
      <c r="C5" s="200"/>
      <c r="D5" s="200"/>
      <c r="E5" s="1">
        <v>3</v>
      </c>
      <c r="F5" s="1">
        <v>1</v>
      </c>
      <c r="G5" s="1">
        <f t="shared" ref="G5:G17" si="0">E5*F5</f>
        <v>3</v>
      </c>
      <c r="H5" s="200"/>
      <c r="I5" s="200"/>
      <c r="J5" s="200"/>
      <c r="K5" s="200"/>
      <c r="L5" s="200"/>
      <c r="M5" s="1"/>
      <c r="N5" s="1"/>
      <c r="O5" s="6">
        <f t="shared" ref="O5:O17" si="1">M5*N5</f>
        <v>0</v>
      </c>
    </row>
    <row r="6" spans="1:15" ht="20.100000000000001" customHeight="1" x14ac:dyDescent="0.2">
      <c r="A6" s="5" t="s">
        <v>315</v>
      </c>
      <c r="B6" s="200" t="s">
        <v>314</v>
      </c>
      <c r="C6" s="200"/>
      <c r="D6" s="200"/>
      <c r="E6" s="1">
        <v>3</v>
      </c>
      <c r="F6" s="1">
        <v>1</v>
      </c>
      <c r="G6" s="1">
        <f t="shared" si="0"/>
        <v>3</v>
      </c>
      <c r="H6" s="200"/>
      <c r="I6" s="200"/>
      <c r="J6" s="200"/>
      <c r="K6" s="200"/>
      <c r="L6" s="200"/>
      <c r="M6" s="1"/>
      <c r="N6" s="1"/>
      <c r="O6" s="6">
        <f t="shared" si="1"/>
        <v>0</v>
      </c>
    </row>
    <row r="7" spans="1:15" ht="20.100000000000001" customHeight="1" x14ac:dyDescent="0.2">
      <c r="A7" s="5"/>
      <c r="B7" s="200"/>
      <c r="C7" s="200"/>
      <c r="D7" s="200"/>
      <c r="E7" s="1"/>
      <c r="F7" s="1"/>
      <c r="G7" s="1">
        <f t="shared" si="0"/>
        <v>0</v>
      </c>
      <c r="H7" s="200"/>
      <c r="I7" s="200"/>
      <c r="J7" s="200"/>
      <c r="K7" s="200"/>
      <c r="L7" s="200"/>
      <c r="M7" s="1"/>
      <c r="N7" s="1"/>
      <c r="O7" s="6">
        <f t="shared" si="1"/>
        <v>0</v>
      </c>
    </row>
    <row r="8" spans="1:15" ht="20.100000000000001" customHeight="1" x14ac:dyDescent="0.2">
      <c r="A8" s="5"/>
      <c r="B8" s="204"/>
      <c r="C8" s="205"/>
      <c r="D8" s="181"/>
      <c r="E8" s="1"/>
      <c r="F8" s="1"/>
      <c r="G8" s="1">
        <f t="shared" si="0"/>
        <v>0</v>
      </c>
      <c r="H8" s="200"/>
      <c r="I8" s="200"/>
      <c r="J8" s="200"/>
      <c r="K8" s="200"/>
      <c r="L8" s="200"/>
      <c r="M8" s="1"/>
      <c r="N8" s="1"/>
      <c r="O8" s="6">
        <f t="shared" si="1"/>
        <v>0</v>
      </c>
    </row>
    <row r="9" spans="1:15" ht="20.100000000000001" customHeight="1" x14ac:dyDescent="0.2">
      <c r="A9" s="5"/>
      <c r="B9" s="204"/>
      <c r="C9" s="205"/>
      <c r="D9" s="181"/>
      <c r="E9" s="1"/>
      <c r="F9" s="1"/>
      <c r="G9" s="1">
        <f t="shared" si="0"/>
        <v>0</v>
      </c>
      <c r="H9" s="204"/>
      <c r="I9" s="205"/>
      <c r="J9" s="205"/>
      <c r="K9" s="205"/>
      <c r="L9" s="181"/>
      <c r="M9" s="1"/>
      <c r="N9" s="1"/>
      <c r="O9" s="6">
        <f t="shared" si="1"/>
        <v>0</v>
      </c>
    </row>
    <row r="10" spans="1:15" ht="20.100000000000001" customHeight="1" x14ac:dyDescent="0.2">
      <c r="A10" s="5"/>
      <c r="B10" s="204"/>
      <c r="C10" s="205"/>
      <c r="D10" s="181"/>
      <c r="E10" s="1"/>
      <c r="F10" s="1"/>
      <c r="G10" s="1">
        <f t="shared" si="0"/>
        <v>0</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135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B20:O20"/>
    <mergeCell ref="A27:A28"/>
    <mergeCell ref="A24:C24"/>
    <mergeCell ref="D24:O24"/>
    <mergeCell ref="A25:C26"/>
    <mergeCell ref="D27:O28"/>
    <mergeCell ref="D25:O26"/>
    <mergeCell ref="A22:G23"/>
    <mergeCell ref="H23:O23"/>
    <mergeCell ref="A21:G21"/>
    <mergeCell ref="H21:J22"/>
    <mergeCell ref="C29:D29"/>
    <mergeCell ref="J29:L29"/>
    <mergeCell ref="M29:O29"/>
    <mergeCell ref="E29:G29"/>
    <mergeCell ref="H29:I29"/>
    <mergeCell ref="B5:D5"/>
    <mergeCell ref="B6:D6"/>
    <mergeCell ref="B7:D7"/>
    <mergeCell ref="B18:O18"/>
    <mergeCell ref="B19:O19"/>
    <mergeCell ref="H14:L14"/>
    <mergeCell ref="H15:L15"/>
    <mergeCell ref="H16:L16"/>
    <mergeCell ref="H6:L6"/>
    <mergeCell ref="H7:L7"/>
    <mergeCell ref="H8:L8"/>
    <mergeCell ref="H12:L12"/>
    <mergeCell ref="H13:L13"/>
    <mergeCell ref="H9:L9"/>
    <mergeCell ref="H4:L4"/>
    <mergeCell ref="B4:D4"/>
    <mergeCell ref="H5:L5"/>
    <mergeCell ref="B16:D16"/>
    <mergeCell ref="B17:D17"/>
    <mergeCell ref="H17:L17"/>
    <mergeCell ref="B8:D8"/>
    <mergeCell ref="B12:D12"/>
    <mergeCell ref="B13:D13"/>
    <mergeCell ref="B14:D14"/>
    <mergeCell ref="B9:D9"/>
    <mergeCell ref="B10:D10"/>
    <mergeCell ref="B11:D11"/>
    <mergeCell ref="H10:L10"/>
    <mergeCell ref="H11:L11"/>
    <mergeCell ref="B15:D15"/>
    <mergeCell ref="A3:O3"/>
    <mergeCell ref="B1:C1"/>
    <mergeCell ref="E1:H1"/>
    <mergeCell ref="J1:K1"/>
    <mergeCell ref="L1:M1"/>
    <mergeCell ref="N1:O1"/>
  </mergeCells>
  <phoneticPr fontId="2" type="noConversion"/>
  <pageMargins left="0.63" right="0.49" top="0.5" bottom="0.38" header="0.5" footer="0.35"/>
  <pageSetup paperSize="9" orientation="landscape" horizontalDpi="4294967293"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316</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317</v>
      </c>
      <c r="B5" s="200" t="s">
        <v>318</v>
      </c>
      <c r="C5" s="200"/>
      <c r="D5" s="200"/>
      <c r="E5" s="1">
        <v>5</v>
      </c>
      <c r="F5" s="1">
        <v>1</v>
      </c>
      <c r="G5" s="1">
        <f t="shared" ref="G5:G17" si="0">E5*F5</f>
        <v>5</v>
      </c>
      <c r="H5" s="200" t="s">
        <v>319</v>
      </c>
      <c r="I5" s="200"/>
      <c r="J5" s="200"/>
      <c r="K5" s="200"/>
      <c r="L5" s="200"/>
      <c r="M5" s="1">
        <v>3</v>
      </c>
      <c r="N5" s="1">
        <v>1</v>
      </c>
      <c r="O5" s="6">
        <f t="shared" ref="O5:O17" si="1">M5*N5</f>
        <v>3</v>
      </c>
    </row>
    <row r="6" spans="1:15" ht="20.100000000000001" customHeight="1" x14ac:dyDescent="0.2">
      <c r="A6" s="5" t="s">
        <v>320</v>
      </c>
      <c r="B6" s="200" t="str">
        <f>B5</f>
        <v>Permit to work system</v>
      </c>
      <c r="C6" s="200"/>
      <c r="D6" s="200"/>
      <c r="E6" s="1">
        <v>5</v>
      </c>
      <c r="F6" s="1">
        <v>1</v>
      </c>
      <c r="G6" s="1">
        <f t="shared" si="0"/>
        <v>5</v>
      </c>
      <c r="H6" s="200" t="s">
        <v>319</v>
      </c>
      <c r="I6" s="200"/>
      <c r="J6" s="200"/>
      <c r="K6" s="200"/>
      <c r="L6" s="200"/>
      <c r="M6" s="1">
        <v>3</v>
      </c>
      <c r="N6" s="1">
        <v>1</v>
      </c>
      <c r="O6" s="6">
        <f t="shared" si="1"/>
        <v>3</v>
      </c>
    </row>
    <row r="7" spans="1:15" ht="20.100000000000001" customHeight="1" x14ac:dyDescent="0.2">
      <c r="A7" s="5" t="s">
        <v>321</v>
      </c>
      <c r="B7" s="200" t="str">
        <f>B6</f>
        <v>Permit to work system</v>
      </c>
      <c r="C7" s="200"/>
      <c r="D7" s="200"/>
      <c r="E7" s="1">
        <v>5</v>
      </c>
      <c r="F7" s="1">
        <v>1</v>
      </c>
      <c r="G7" s="1">
        <f t="shared" si="0"/>
        <v>5</v>
      </c>
      <c r="H7" s="200" t="s">
        <v>319</v>
      </c>
      <c r="I7" s="200"/>
      <c r="J7" s="200"/>
      <c r="K7" s="200"/>
      <c r="L7" s="200"/>
      <c r="M7" s="1">
        <v>3</v>
      </c>
      <c r="N7" s="1">
        <v>1</v>
      </c>
      <c r="O7" s="6">
        <f t="shared" si="1"/>
        <v>3</v>
      </c>
    </row>
    <row r="8" spans="1:15" ht="20.100000000000001" customHeight="1" x14ac:dyDescent="0.2">
      <c r="A8" s="5"/>
      <c r="B8" s="204"/>
      <c r="C8" s="205"/>
      <c r="D8" s="181"/>
      <c r="E8" s="1"/>
      <c r="F8" s="1"/>
      <c r="G8" s="1">
        <f t="shared" si="0"/>
        <v>0</v>
      </c>
      <c r="H8" s="200"/>
      <c r="I8" s="200"/>
      <c r="J8" s="200"/>
      <c r="K8" s="200"/>
      <c r="L8" s="200"/>
      <c r="M8" s="1"/>
      <c r="N8" s="1"/>
      <c r="O8" s="6">
        <f t="shared" si="1"/>
        <v>0</v>
      </c>
    </row>
    <row r="9" spans="1:15" ht="20.100000000000001" customHeight="1" thickBot="1" x14ac:dyDescent="0.25">
      <c r="A9" s="74"/>
      <c r="B9" s="251"/>
      <c r="C9" s="252"/>
      <c r="D9" s="253"/>
      <c r="E9" s="1"/>
      <c r="F9" s="1"/>
      <c r="G9" s="1">
        <f t="shared" si="0"/>
        <v>0</v>
      </c>
      <c r="H9" s="204"/>
      <c r="I9" s="205"/>
      <c r="J9" s="205"/>
      <c r="K9" s="205"/>
      <c r="L9" s="181"/>
      <c r="M9" s="1"/>
      <c r="N9" s="1"/>
      <c r="O9" s="6">
        <f t="shared" si="1"/>
        <v>0</v>
      </c>
    </row>
    <row r="10" spans="1:15" ht="20.100000000000001" customHeight="1" x14ac:dyDescent="0.2">
      <c r="A10" s="254" t="s">
        <v>322</v>
      </c>
      <c r="B10" s="255"/>
      <c r="C10" s="255"/>
      <c r="D10" s="256"/>
      <c r="E10" s="73"/>
      <c r="F10" s="1"/>
      <c r="G10" s="1">
        <f t="shared" si="0"/>
        <v>0</v>
      </c>
      <c r="H10" s="204"/>
      <c r="I10" s="205"/>
      <c r="J10" s="205"/>
      <c r="K10" s="205"/>
      <c r="L10" s="181"/>
      <c r="M10" s="1"/>
      <c r="N10" s="1"/>
      <c r="O10" s="6">
        <f t="shared" si="1"/>
        <v>0</v>
      </c>
    </row>
    <row r="11" spans="1:15" ht="20.100000000000001" customHeight="1" thickBot="1" x14ac:dyDescent="0.25">
      <c r="A11" s="257"/>
      <c r="B11" s="258"/>
      <c r="C11" s="258"/>
      <c r="D11" s="259"/>
      <c r="E11" s="73"/>
      <c r="F11" s="1"/>
      <c r="G11" s="1">
        <f t="shared" si="0"/>
        <v>0</v>
      </c>
      <c r="H11" s="204"/>
      <c r="I11" s="205"/>
      <c r="J11" s="205"/>
      <c r="K11" s="205"/>
      <c r="L11" s="181"/>
      <c r="M11" s="1"/>
      <c r="N11" s="1"/>
      <c r="O11" s="6">
        <f t="shared" si="1"/>
        <v>0</v>
      </c>
    </row>
    <row r="12" spans="1:15" ht="20.100000000000001" customHeight="1" x14ac:dyDescent="0.2">
      <c r="A12" s="79"/>
      <c r="B12" s="250"/>
      <c r="C12" s="250"/>
      <c r="D12" s="25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135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f>J1+120</f>
        <v>44195</v>
      </c>
      <c r="N29" s="194"/>
      <c r="O29" s="196"/>
    </row>
  </sheetData>
  <mergeCells count="51">
    <mergeCell ref="A27:A28"/>
    <mergeCell ref="A24:C24"/>
    <mergeCell ref="D24:O24"/>
    <mergeCell ref="A25:C26"/>
    <mergeCell ref="D27:O28"/>
    <mergeCell ref="D25:O26"/>
    <mergeCell ref="B19:O19"/>
    <mergeCell ref="B20:O20"/>
    <mergeCell ref="A22:G23"/>
    <mergeCell ref="H23:O23"/>
    <mergeCell ref="A21:G21"/>
    <mergeCell ref="H21:J22"/>
    <mergeCell ref="H5:L5"/>
    <mergeCell ref="H6:L6"/>
    <mergeCell ref="H7:L7"/>
    <mergeCell ref="A3:O3"/>
    <mergeCell ref="C29:D29"/>
    <mergeCell ref="J29:L29"/>
    <mergeCell ref="M29:O29"/>
    <mergeCell ref="E29:G29"/>
    <mergeCell ref="H29:I29"/>
    <mergeCell ref="B5:D5"/>
    <mergeCell ref="B4:D4"/>
    <mergeCell ref="B6:D6"/>
    <mergeCell ref="B7:D7"/>
    <mergeCell ref="H8:L8"/>
    <mergeCell ref="H12:L12"/>
    <mergeCell ref="H17:L17"/>
    <mergeCell ref="E1:H1"/>
    <mergeCell ref="J1:K1"/>
    <mergeCell ref="L1:M1"/>
    <mergeCell ref="N1:O1"/>
    <mergeCell ref="B18:O18"/>
    <mergeCell ref="B8:D8"/>
    <mergeCell ref="B12:D12"/>
    <mergeCell ref="B13:D13"/>
    <mergeCell ref="B14:D14"/>
    <mergeCell ref="H4:L4"/>
    <mergeCell ref="B15:D15"/>
    <mergeCell ref="B16:D16"/>
    <mergeCell ref="B17:D17"/>
    <mergeCell ref="B9:D9"/>
    <mergeCell ref="A10:D11"/>
    <mergeCell ref="B1:C1"/>
    <mergeCell ref="H9:L9"/>
    <mergeCell ref="H14:L14"/>
    <mergeCell ref="H15:L15"/>
    <mergeCell ref="H16:L16"/>
    <mergeCell ref="H10:L10"/>
    <mergeCell ref="H11:L11"/>
    <mergeCell ref="H13:L13"/>
  </mergeCells>
  <phoneticPr fontId="2" type="noConversion"/>
  <pageMargins left="0.63" right="0.49" top="0.5" bottom="0.38" header="0.5" footer="0.35"/>
  <pageSetup paperSize="9" orientation="landscape" horizontalDpi="4294967293"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323</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114</v>
      </c>
      <c r="B5" s="204" t="s">
        <v>115</v>
      </c>
      <c r="C5" s="205"/>
      <c r="D5" s="181"/>
      <c r="E5" s="1">
        <v>3</v>
      </c>
      <c r="F5" s="1">
        <v>2</v>
      </c>
      <c r="G5" s="1">
        <f t="shared" ref="G5:G10" si="0">E5*F5</f>
        <v>6</v>
      </c>
      <c r="H5" s="200" t="s">
        <v>116</v>
      </c>
      <c r="I5" s="200"/>
      <c r="J5" s="200"/>
      <c r="K5" s="200"/>
      <c r="L5" s="200"/>
      <c r="M5" s="1">
        <v>3</v>
      </c>
      <c r="N5" s="1">
        <v>1</v>
      </c>
      <c r="O5" s="6">
        <f t="shared" ref="O5:O10" si="1">M5*N5</f>
        <v>3</v>
      </c>
    </row>
    <row r="6" spans="1:15" ht="20.100000000000001" customHeight="1" x14ac:dyDescent="0.2">
      <c r="A6" s="5" t="s">
        <v>111</v>
      </c>
      <c r="B6" s="200" t="s">
        <v>324</v>
      </c>
      <c r="C6" s="200"/>
      <c r="D6" s="200"/>
      <c r="E6" s="1">
        <v>3</v>
      </c>
      <c r="F6" s="1">
        <v>4</v>
      </c>
      <c r="G6" s="1">
        <f t="shared" si="0"/>
        <v>12</v>
      </c>
      <c r="H6" s="200" t="s">
        <v>325</v>
      </c>
      <c r="I6" s="200"/>
      <c r="J6" s="200"/>
      <c r="K6" s="200"/>
      <c r="L6" s="200"/>
      <c r="M6" s="1">
        <v>3</v>
      </c>
      <c r="N6" s="1">
        <v>2</v>
      </c>
      <c r="O6" s="6">
        <f t="shared" si="1"/>
        <v>6</v>
      </c>
    </row>
    <row r="7" spans="1:15" ht="20.100000000000001" customHeight="1" x14ac:dyDescent="0.2">
      <c r="A7" s="5" t="s">
        <v>326</v>
      </c>
      <c r="B7" s="200" t="s">
        <v>327</v>
      </c>
      <c r="C7" s="200"/>
      <c r="D7" s="200"/>
      <c r="E7" s="1">
        <v>4</v>
      </c>
      <c r="F7" s="1">
        <v>1</v>
      </c>
      <c r="G7" s="1">
        <f t="shared" si="0"/>
        <v>4</v>
      </c>
      <c r="H7" s="200"/>
      <c r="I7" s="200"/>
      <c r="J7" s="200"/>
      <c r="K7" s="200"/>
      <c r="L7" s="200"/>
      <c r="M7" s="1"/>
      <c r="N7" s="1"/>
      <c r="O7" s="6">
        <f t="shared" si="1"/>
        <v>0</v>
      </c>
    </row>
    <row r="8" spans="1:15" ht="20.100000000000001" customHeight="1" x14ac:dyDescent="0.2">
      <c r="A8" s="5" t="s">
        <v>109</v>
      </c>
      <c r="B8" s="204" t="s">
        <v>328</v>
      </c>
      <c r="C8" s="205"/>
      <c r="D8" s="181"/>
      <c r="E8" s="1">
        <v>3</v>
      </c>
      <c r="F8" s="1">
        <v>1</v>
      </c>
      <c r="G8" s="1">
        <f t="shared" si="0"/>
        <v>3</v>
      </c>
      <c r="H8" s="200"/>
      <c r="I8" s="200"/>
      <c r="J8" s="200"/>
      <c r="K8" s="200"/>
      <c r="L8" s="200"/>
      <c r="M8" s="1"/>
      <c r="N8" s="1"/>
      <c r="O8" s="6">
        <f t="shared" si="1"/>
        <v>0</v>
      </c>
    </row>
    <row r="9" spans="1:15" ht="20.100000000000001" customHeight="1" x14ac:dyDescent="0.2">
      <c r="A9" s="5" t="s">
        <v>329</v>
      </c>
      <c r="B9" s="204" t="s">
        <v>330</v>
      </c>
      <c r="C9" s="205"/>
      <c r="D9" s="181"/>
      <c r="E9" s="1">
        <v>3</v>
      </c>
      <c r="F9" s="1">
        <v>1</v>
      </c>
      <c r="G9" s="1">
        <f t="shared" si="0"/>
        <v>3</v>
      </c>
      <c r="H9" s="204"/>
      <c r="I9" s="205"/>
      <c r="J9" s="205"/>
      <c r="K9" s="205"/>
      <c r="L9" s="181"/>
      <c r="M9" s="1"/>
      <c r="N9" s="1"/>
      <c r="O9" s="6">
        <f t="shared" si="1"/>
        <v>0</v>
      </c>
    </row>
    <row r="10" spans="1:15" ht="20.100000000000001" customHeight="1" x14ac:dyDescent="0.2">
      <c r="A10" s="5" t="s">
        <v>331</v>
      </c>
      <c r="B10" s="204" t="s">
        <v>332</v>
      </c>
      <c r="C10" s="205"/>
      <c r="D10" s="181"/>
      <c r="E10" s="1">
        <v>3</v>
      </c>
      <c r="F10" s="1">
        <v>1</v>
      </c>
      <c r="G10" s="1">
        <f t="shared" si="0"/>
        <v>3</v>
      </c>
      <c r="H10" s="204"/>
      <c r="I10" s="205"/>
      <c r="J10" s="205"/>
      <c r="K10" s="205"/>
      <c r="L10" s="181"/>
      <c r="M10" s="1"/>
      <c r="N10" s="1"/>
      <c r="O10" s="6">
        <f t="shared" si="1"/>
        <v>0</v>
      </c>
    </row>
    <row r="11" spans="1:15" ht="20.100000000000001" customHeight="1" x14ac:dyDescent="0.2">
      <c r="A11" s="5"/>
      <c r="B11" s="204"/>
      <c r="C11" s="205"/>
      <c r="D11" s="181"/>
      <c r="E11" s="1"/>
      <c r="F11" s="1"/>
      <c r="G11" s="1">
        <f t="shared" ref="G11:G17" si="2">E11*F11</f>
        <v>0</v>
      </c>
      <c r="H11" s="204"/>
      <c r="I11" s="205"/>
      <c r="J11" s="205"/>
      <c r="K11" s="205"/>
      <c r="L11" s="181"/>
      <c r="M11" s="1"/>
      <c r="N11" s="1"/>
      <c r="O11" s="6">
        <f t="shared" ref="O11:O17" si="3">M11*N11</f>
        <v>0</v>
      </c>
    </row>
    <row r="12" spans="1:15" ht="20.100000000000001" customHeight="1" x14ac:dyDescent="0.2">
      <c r="A12" s="5"/>
      <c r="B12" s="200"/>
      <c r="C12" s="200"/>
      <c r="D12" s="200"/>
      <c r="E12" s="1"/>
      <c r="F12" s="1"/>
      <c r="G12" s="1">
        <f t="shared" si="2"/>
        <v>0</v>
      </c>
      <c r="H12" s="200"/>
      <c r="I12" s="200"/>
      <c r="J12" s="200"/>
      <c r="K12" s="200"/>
      <c r="L12" s="200"/>
      <c r="M12" s="1"/>
      <c r="N12" s="1"/>
      <c r="O12" s="6">
        <f t="shared" si="3"/>
        <v>0</v>
      </c>
    </row>
    <row r="13" spans="1:15" ht="20.100000000000001" customHeight="1" x14ac:dyDescent="0.2">
      <c r="A13" s="5"/>
      <c r="B13" s="200"/>
      <c r="C13" s="200"/>
      <c r="D13" s="200"/>
      <c r="E13" s="1"/>
      <c r="F13" s="1"/>
      <c r="G13" s="1">
        <f t="shared" si="2"/>
        <v>0</v>
      </c>
      <c r="H13" s="200"/>
      <c r="I13" s="200"/>
      <c r="J13" s="200"/>
      <c r="K13" s="200"/>
      <c r="L13" s="200"/>
      <c r="M13" s="1"/>
      <c r="N13" s="1"/>
      <c r="O13" s="6">
        <f t="shared" si="3"/>
        <v>0</v>
      </c>
    </row>
    <row r="14" spans="1:15" ht="20.100000000000001" customHeight="1" x14ac:dyDescent="0.2">
      <c r="A14" s="5"/>
      <c r="B14" s="200"/>
      <c r="C14" s="200"/>
      <c r="D14" s="200"/>
      <c r="E14" s="1"/>
      <c r="F14" s="1"/>
      <c r="G14" s="1">
        <f t="shared" si="2"/>
        <v>0</v>
      </c>
      <c r="H14" s="200"/>
      <c r="I14" s="200"/>
      <c r="J14" s="200"/>
      <c r="K14" s="200"/>
      <c r="L14" s="200"/>
      <c r="M14" s="1"/>
      <c r="N14" s="1"/>
      <c r="O14" s="6">
        <f t="shared" si="3"/>
        <v>0</v>
      </c>
    </row>
    <row r="15" spans="1:15" ht="20.100000000000001" customHeight="1" x14ac:dyDescent="0.2">
      <c r="A15" s="5"/>
      <c r="B15" s="200"/>
      <c r="C15" s="200"/>
      <c r="D15" s="200"/>
      <c r="E15" s="1"/>
      <c r="F15" s="1"/>
      <c r="G15" s="1">
        <f t="shared" si="2"/>
        <v>0</v>
      </c>
      <c r="H15" s="200"/>
      <c r="I15" s="200"/>
      <c r="J15" s="200"/>
      <c r="K15" s="200"/>
      <c r="L15" s="200"/>
      <c r="M15" s="1"/>
      <c r="N15" s="1"/>
      <c r="O15" s="6">
        <f t="shared" si="3"/>
        <v>0</v>
      </c>
    </row>
    <row r="16" spans="1:15" ht="20.100000000000001" customHeight="1" x14ac:dyDescent="0.2">
      <c r="A16" s="5"/>
      <c r="B16" s="200"/>
      <c r="C16" s="200"/>
      <c r="D16" s="200"/>
      <c r="E16" s="1"/>
      <c r="F16" s="1"/>
      <c r="G16" s="1">
        <f t="shared" si="2"/>
        <v>0</v>
      </c>
      <c r="H16" s="200"/>
      <c r="I16" s="200"/>
      <c r="J16" s="200"/>
      <c r="K16" s="200"/>
      <c r="L16" s="200"/>
      <c r="M16" s="1"/>
      <c r="N16" s="1"/>
      <c r="O16" s="6">
        <f t="shared" si="3"/>
        <v>0</v>
      </c>
    </row>
    <row r="17" spans="1:15" ht="20.100000000000001" customHeight="1" thickBot="1" x14ac:dyDescent="0.25">
      <c r="A17" s="20"/>
      <c r="B17" s="194"/>
      <c r="C17" s="194"/>
      <c r="D17" s="194"/>
      <c r="E17" s="21"/>
      <c r="F17" s="21"/>
      <c r="G17" s="1">
        <f t="shared" si="2"/>
        <v>0</v>
      </c>
      <c r="H17" s="194"/>
      <c r="I17" s="194"/>
      <c r="J17" s="194"/>
      <c r="K17" s="194"/>
      <c r="L17" s="194"/>
      <c r="M17" s="21"/>
      <c r="N17" s="21"/>
      <c r="O17" s="6">
        <f t="shared" si="3"/>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135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H17:L17"/>
    <mergeCell ref="H9:L9"/>
    <mergeCell ref="H14:L14"/>
    <mergeCell ref="H15:L15"/>
    <mergeCell ref="H13:L13"/>
    <mergeCell ref="H16:L16"/>
    <mergeCell ref="H6:L6"/>
    <mergeCell ref="H7:L7"/>
    <mergeCell ref="H8:L8"/>
    <mergeCell ref="B6:D6"/>
    <mergeCell ref="B7:D7"/>
    <mergeCell ref="B20:O20"/>
    <mergeCell ref="B8:D8"/>
    <mergeCell ref="B12:D12"/>
    <mergeCell ref="B13:D13"/>
    <mergeCell ref="B14:D14"/>
    <mergeCell ref="B15:D15"/>
    <mergeCell ref="B16:D16"/>
    <mergeCell ref="B17:D17"/>
    <mergeCell ref="B9:D9"/>
    <mergeCell ref="B10:D10"/>
    <mergeCell ref="B18:O18"/>
    <mergeCell ref="B19:O19"/>
    <mergeCell ref="B11:D11"/>
    <mergeCell ref="H10:L10"/>
    <mergeCell ref="H11:L11"/>
    <mergeCell ref="H12:L12"/>
    <mergeCell ref="H4:L4"/>
    <mergeCell ref="B4:D4"/>
    <mergeCell ref="H5:L5"/>
    <mergeCell ref="A3:O3"/>
    <mergeCell ref="B1:C1"/>
    <mergeCell ref="E1:H1"/>
    <mergeCell ref="J1:K1"/>
    <mergeCell ref="L1:M1"/>
    <mergeCell ref="N1:O1"/>
    <mergeCell ref="B5:D5"/>
    <mergeCell ref="C29:D29"/>
    <mergeCell ref="J29:L29"/>
    <mergeCell ref="M29:O29"/>
    <mergeCell ref="E29:G29"/>
    <mergeCell ref="H29:I29"/>
    <mergeCell ref="A21:G21"/>
    <mergeCell ref="H21:J22"/>
    <mergeCell ref="A24:C24"/>
    <mergeCell ref="D24:O24"/>
    <mergeCell ref="A25:C26"/>
    <mergeCell ref="D27:O28"/>
    <mergeCell ref="D25:O26"/>
    <mergeCell ref="A22:G23"/>
    <mergeCell ref="H23:O23"/>
    <mergeCell ref="A27:A28"/>
  </mergeCells>
  <phoneticPr fontId="2" type="noConversion"/>
  <pageMargins left="0.63" right="0.49" top="0.5" bottom="0.38" header="0.5" footer="0.35"/>
  <pageSetup paperSize="9" orientation="landscape" horizontalDpi="4294967293"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8"/>
  <sheetViews>
    <sheetView tabSelected="1" topLeftCell="D25" zoomScale="130" zoomScaleNormal="130" workbookViewId="0">
      <selection activeCell="M41" sqref="M41"/>
    </sheetView>
  </sheetViews>
  <sheetFormatPr defaultRowHeight="12.75" x14ac:dyDescent="0.2"/>
  <cols>
    <col min="1" max="1" width="35.7109375" customWidth="1"/>
    <col min="2" max="3" width="5.7109375" customWidth="1"/>
    <col min="4" max="4" width="62.42578125" customWidth="1"/>
    <col min="5" max="7" width="4.7109375" customWidth="1"/>
    <col min="8" max="8" width="16.5703125" customWidth="1"/>
    <col min="9" max="9" width="10.28515625" customWidth="1"/>
    <col min="10" max="11" width="5.7109375" customWidth="1"/>
    <col min="12" max="12" width="31.42578125" customWidth="1"/>
    <col min="13" max="15" width="5.7109375" customWidth="1"/>
  </cols>
  <sheetData>
    <row r="1" spans="1:30" ht="25.5" customHeight="1" x14ac:dyDescent="0.2">
      <c r="A1" s="28" t="s">
        <v>69</v>
      </c>
      <c r="B1" s="175"/>
      <c r="C1" s="176"/>
      <c r="D1" s="29" t="s">
        <v>70</v>
      </c>
      <c r="E1" s="177" t="s">
        <v>1</v>
      </c>
      <c r="F1" s="178"/>
      <c r="G1" s="178"/>
      <c r="H1" s="179"/>
      <c r="I1" s="29" t="s">
        <v>72</v>
      </c>
      <c r="J1" s="180">
        <v>44257</v>
      </c>
      <c r="K1" s="179"/>
      <c r="L1" s="171" t="s">
        <v>73</v>
      </c>
      <c r="M1" s="172"/>
      <c r="N1" s="177" t="s">
        <v>69</v>
      </c>
      <c r="O1" s="170"/>
      <c r="P1" s="133"/>
      <c r="Q1" s="133"/>
      <c r="R1" s="133"/>
      <c r="S1" s="133"/>
      <c r="T1" s="133"/>
      <c r="U1" s="133"/>
      <c r="V1" s="133"/>
      <c r="W1" s="133"/>
      <c r="X1" s="133"/>
      <c r="Y1" s="133"/>
      <c r="Z1" s="133"/>
      <c r="AA1" s="133"/>
      <c r="AB1" s="133"/>
      <c r="AC1" s="133"/>
      <c r="AD1" s="133"/>
    </row>
    <row r="2" spans="1:30" x14ac:dyDescent="0.2">
      <c r="A2" s="13" t="s">
        <v>98</v>
      </c>
      <c r="B2" s="10"/>
      <c r="C2" s="11"/>
      <c r="D2" s="11"/>
      <c r="E2" s="11"/>
      <c r="F2" s="11"/>
      <c r="G2" s="11"/>
      <c r="H2" s="11"/>
      <c r="I2" s="11"/>
      <c r="J2" s="11"/>
      <c r="K2" s="11"/>
      <c r="L2" s="11"/>
      <c r="M2" s="11"/>
      <c r="N2" s="11"/>
      <c r="O2" s="12"/>
      <c r="P2" s="133"/>
      <c r="Q2" s="133"/>
      <c r="R2" s="133"/>
      <c r="S2" s="133"/>
      <c r="T2" s="133"/>
      <c r="U2" s="133"/>
      <c r="V2" s="133"/>
      <c r="W2" s="133"/>
      <c r="X2" s="133"/>
      <c r="Y2" s="133"/>
      <c r="Z2" s="133"/>
      <c r="AA2" s="133"/>
      <c r="AB2" s="133"/>
      <c r="AC2" s="133"/>
      <c r="AD2" s="133"/>
    </row>
    <row r="3" spans="1:30" ht="44.25" customHeight="1" thickBot="1" x14ac:dyDescent="0.25">
      <c r="A3" s="201" t="s">
        <v>333</v>
      </c>
      <c r="B3" s="202"/>
      <c r="C3" s="202"/>
      <c r="D3" s="202"/>
      <c r="E3" s="202"/>
      <c r="F3" s="202"/>
      <c r="G3" s="202"/>
      <c r="H3" s="202"/>
      <c r="I3" s="202"/>
      <c r="J3" s="202"/>
      <c r="K3" s="202"/>
      <c r="L3" s="202"/>
      <c r="M3" s="202"/>
      <c r="N3" s="202"/>
      <c r="O3" s="203"/>
      <c r="P3" s="133"/>
      <c r="Q3" s="133"/>
      <c r="R3" s="133"/>
      <c r="S3" s="133"/>
      <c r="T3" s="133"/>
      <c r="U3" s="133"/>
      <c r="V3" s="133"/>
      <c r="W3" s="133"/>
      <c r="X3" s="133"/>
      <c r="Y3" s="133"/>
      <c r="Z3" s="133"/>
      <c r="AA3" s="133"/>
      <c r="AB3" s="133"/>
      <c r="AC3" s="133"/>
      <c r="AD3" s="133"/>
    </row>
    <row r="4" spans="1:30"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c r="P4" s="133"/>
      <c r="Q4" s="133"/>
      <c r="R4" s="133"/>
      <c r="S4" s="133"/>
      <c r="T4" s="133"/>
      <c r="U4" s="133"/>
      <c r="V4" s="133"/>
      <c r="W4" s="133"/>
      <c r="X4" s="133"/>
      <c r="Y4" s="133"/>
      <c r="Z4" s="133"/>
      <c r="AA4" s="133"/>
      <c r="AB4" s="133"/>
      <c r="AC4" s="133"/>
      <c r="AD4" s="133"/>
    </row>
    <row r="5" spans="1:30" ht="18" customHeight="1" x14ac:dyDescent="0.2">
      <c r="A5" s="302" t="s">
        <v>334</v>
      </c>
      <c r="B5" s="303"/>
      <c r="C5" s="303"/>
      <c r="D5" s="303"/>
      <c r="E5" s="303"/>
      <c r="F5" s="303"/>
      <c r="G5" s="303"/>
      <c r="H5" s="303"/>
      <c r="I5" s="303"/>
      <c r="J5" s="303"/>
      <c r="K5" s="303"/>
      <c r="L5" s="303"/>
      <c r="M5" s="303"/>
      <c r="N5" s="303"/>
      <c r="O5" s="304"/>
      <c r="P5" s="133"/>
      <c r="Q5" s="133"/>
      <c r="R5" s="133"/>
      <c r="S5" s="133"/>
      <c r="T5" s="133"/>
      <c r="U5" s="133"/>
      <c r="V5" s="133"/>
      <c r="W5" s="133"/>
      <c r="X5" s="133"/>
      <c r="Y5" s="133"/>
      <c r="Z5" s="133"/>
      <c r="AA5" s="133"/>
      <c r="AB5" s="133"/>
      <c r="AC5" s="133"/>
      <c r="AD5" s="133"/>
    </row>
    <row r="6" spans="1:30" ht="36.75" customHeight="1" x14ac:dyDescent="0.2">
      <c r="A6" s="120" t="s">
        <v>335</v>
      </c>
      <c r="B6" s="293" t="s">
        <v>336</v>
      </c>
      <c r="C6" s="293"/>
      <c r="D6" s="293"/>
      <c r="E6" s="117">
        <v>4</v>
      </c>
      <c r="F6" s="117">
        <v>3</v>
      </c>
      <c r="G6" s="117">
        <v>12</v>
      </c>
      <c r="H6" s="260" t="s">
        <v>337</v>
      </c>
      <c r="I6" s="261"/>
      <c r="J6" s="261"/>
      <c r="K6" s="261"/>
      <c r="L6" s="262"/>
      <c r="M6" s="117">
        <v>4</v>
      </c>
      <c r="N6" s="117">
        <v>3</v>
      </c>
      <c r="O6" s="118">
        <v>12</v>
      </c>
      <c r="P6" s="133"/>
      <c r="Q6" s="133"/>
      <c r="R6" s="133"/>
      <c r="S6" s="133"/>
      <c r="T6" s="133"/>
      <c r="U6" s="133"/>
      <c r="V6" s="133"/>
      <c r="W6" s="133"/>
      <c r="X6" s="133"/>
      <c r="Y6" s="133"/>
      <c r="Z6" s="133"/>
      <c r="AA6" s="133"/>
      <c r="AB6" s="133"/>
      <c r="AC6" s="133"/>
      <c r="AD6" s="133"/>
    </row>
    <row r="7" spans="1:30" ht="34.5" customHeight="1" x14ac:dyDescent="0.2">
      <c r="A7" s="120" t="s">
        <v>338</v>
      </c>
      <c r="B7" s="260" t="s">
        <v>339</v>
      </c>
      <c r="C7" s="261"/>
      <c r="D7" s="262"/>
      <c r="E7" s="117">
        <v>4</v>
      </c>
      <c r="F7" s="117">
        <v>3</v>
      </c>
      <c r="G7" s="117">
        <v>12</v>
      </c>
      <c r="H7" s="263" t="s">
        <v>340</v>
      </c>
      <c r="I7" s="263"/>
      <c r="J7" s="263"/>
      <c r="K7" s="263"/>
      <c r="L7" s="263"/>
      <c r="M7" s="117">
        <v>4</v>
      </c>
      <c r="N7" s="117">
        <v>3</v>
      </c>
      <c r="O7" s="118">
        <v>12</v>
      </c>
      <c r="P7" s="133"/>
      <c r="Q7" s="133"/>
      <c r="R7" s="133"/>
      <c r="S7" s="133"/>
      <c r="T7" s="133"/>
      <c r="U7" s="133"/>
      <c r="V7" s="133"/>
      <c r="W7" s="133"/>
      <c r="X7" s="133"/>
      <c r="Y7" s="133"/>
      <c r="Z7" s="133"/>
      <c r="AA7" s="133"/>
      <c r="AB7" s="133"/>
      <c r="AC7" s="133"/>
      <c r="AD7" s="133"/>
    </row>
    <row r="8" spans="1:30" ht="33" customHeight="1" x14ac:dyDescent="0.2">
      <c r="A8" s="120" t="s">
        <v>341</v>
      </c>
      <c r="B8" s="260" t="s">
        <v>342</v>
      </c>
      <c r="C8" s="261"/>
      <c r="D8" s="262"/>
      <c r="E8" s="117">
        <v>4</v>
      </c>
      <c r="F8" s="117">
        <v>2</v>
      </c>
      <c r="G8" s="117">
        <v>8</v>
      </c>
      <c r="H8" s="263" t="s">
        <v>343</v>
      </c>
      <c r="I8" s="263"/>
      <c r="J8" s="263"/>
      <c r="K8" s="263"/>
      <c r="L8" s="263"/>
      <c r="M8" s="117">
        <v>4</v>
      </c>
      <c r="N8" s="117">
        <v>2</v>
      </c>
      <c r="O8" s="118">
        <v>8</v>
      </c>
      <c r="P8" s="133"/>
      <c r="Q8" s="133"/>
      <c r="R8" s="133"/>
      <c r="S8" s="133"/>
      <c r="T8" s="133"/>
      <c r="U8" s="133"/>
      <c r="V8" s="133"/>
      <c r="W8" s="133"/>
      <c r="X8" s="133"/>
      <c r="Y8" s="133"/>
      <c r="Z8" s="133"/>
      <c r="AA8" s="133"/>
      <c r="AB8" s="133"/>
      <c r="AC8" s="133"/>
      <c r="AD8" s="133"/>
    </row>
    <row r="9" spans="1:30" ht="22.5" customHeight="1" x14ac:dyDescent="0.2">
      <c r="A9" s="121" t="s">
        <v>344</v>
      </c>
      <c r="B9" s="260" t="s">
        <v>345</v>
      </c>
      <c r="C9" s="261"/>
      <c r="D9" s="262"/>
      <c r="E9" s="117">
        <v>4</v>
      </c>
      <c r="F9" s="117">
        <v>2</v>
      </c>
      <c r="G9" s="117">
        <v>8</v>
      </c>
      <c r="H9" s="260" t="s">
        <v>346</v>
      </c>
      <c r="I9" s="261"/>
      <c r="J9" s="261"/>
      <c r="K9" s="261"/>
      <c r="L9" s="262"/>
      <c r="M9" s="117">
        <v>4</v>
      </c>
      <c r="N9" s="117">
        <v>2</v>
      </c>
      <c r="O9" s="118">
        <v>8</v>
      </c>
      <c r="P9" s="133"/>
      <c r="Q9" s="133"/>
      <c r="R9" s="133"/>
      <c r="S9" s="133"/>
      <c r="T9" s="133"/>
      <c r="U9" s="133"/>
      <c r="V9" s="133"/>
      <c r="W9" s="133"/>
      <c r="X9" s="133"/>
      <c r="Y9" s="133"/>
      <c r="Z9" s="133"/>
      <c r="AA9" s="133"/>
      <c r="AB9" s="133"/>
      <c r="AC9" s="133"/>
      <c r="AD9" s="133"/>
    </row>
    <row r="10" spans="1:30" ht="24" customHeight="1" x14ac:dyDescent="0.2">
      <c r="A10" s="121" t="s">
        <v>347</v>
      </c>
      <c r="B10" s="294" t="s">
        <v>348</v>
      </c>
      <c r="C10" s="295"/>
      <c r="D10" s="296"/>
      <c r="E10" s="117">
        <v>2</v>
      </c>
      <c r="F10" s="117">
        <v>2</v>
      </c>
      <c r="G10" s="117">
        <v>4</v>
      </c>
      <c r="H10" s="297" t="s">
        <v>349</v>
      </c>
      <c r="I10" s="297"/>
      <c r="J10" s="297"/>
      <c r="K10" s="297"/>
      <c r="L10" s="297"/>
      <c r="M10" s="117">
        <v>2</v>
      </c>
      <c r="N10" s="117">
        <v>2</v>
      </c>
      <c r="O10" s="118">
        <v>4</v>
      </c>
      <c r="P10" s="133"/>
      <c r="Q10" s="133"/>
      <c r="R10" s="133"/>
      <c r="S10" s="133"/>
      <c r="T10" s="133"/>
      <c r="U10" s="133"/>
      <c r="V10" s="133"/>
      <c r="W10" s="133"/>
      <c r="X10" s="133"/>
      <c r="Y10" s="133"/>
      <c r="Z10" s="133"/>
      <c r="AA10" s="133"/>
      <c r="AB10" s="133"/>
      <c r="AC10" s="133"/>
      <c r="AD10" s="133"/>
    </row>
    <row r="11" spans="1:30" ht="27" customHeight="1" x14ac:dyDescent="0.2">
      <c r="A11" s="121" t="s">
        <v>350</v>
      </c>
      <c r="B11" s="290" t="s">
        <v>351</v>
      </c>
      <c r="C11" s="291"/>
      <c r="D11" s="292"/>
      <c r="E11" s="117">
        <v>2</v>
      </c>
      <c r="F11" s="117">
        <v>1</v>
      </c>
      <c r="G11" s="117">
        <v>2</v>
      </c>
      <c r="H11" s="298" t="s">
        <v>352</v>
      </c>
      <c r="I11" s="299"/>
      <c r="J11" s="299"/>
      <c r="K11" s="299"/>
      <c r="L11" s="300"/>
      <c r="M11" s="117">
        <v>2</v>
      </c>
      <c r="N11" s="117">
        <v>1</v>
      </c>
      <c r="O11" s="118">
        <v>2</v>
      </c>
      <c r="P11" s="133"/>
      <c r="Q11" s="133"/>
      <c r="R11" s="133"/>
      <c r="S11" s="133"/>
      <c r="T11" s="133"/>
      <c r="U11" s="133"/>
      <c r="V11" s="133"/>
      <c r="W11" s="133"/>
      <c r="X11" s="133"/>
      <c r="Y11" s="133"/>
      <c r="Z11" s="133"/>
      <c r="AA11" s="133"/>
      <c r="AB11" s="133"/>
      <c r="AC11" s="133"/>
      <c r="AD11" s="133"/>
    </row>
    <row r="12" spans="1:30" ht="20.100000000000001" customHeight="1" x14ac:dyDescent="0.2">
      <c r="A12" s="301" t="s">
        <v>353</v>
      </c>
      <c r="B12" s="288"/>
      <c r="C12" s="288"/>
      <c r="D12" s="288"/>
      <c r="E12" s="288"/>
      <c r="F12" s="288"/>
      <c r="G12" s="288"/>
      <c r="H12" s="288"/>
      <c r="I12" s="288"/>
      <c r="J12" s="288"/>
      <c r="K12" s="288"/>
      <c r="L12" s="288"/>
      <c r="M12" s="288"/>
      <c r="N12" s="288"/>
      <c r="O12" s="289"/>
      <c r="P12" s="133"/>
      <c r="Q12" s="133"/>
      <c r="R12" s="133"/>
      <c r="S12" s="133"/>
      <c r="T12" s="133"/>
      <c r="U12" s="133"/>
      <c r="V12" s="133"/>
      <c r="W12" s="133"/>
      <c r="X12" s="133"/>
      <c r="Y12" s="133"/>
      <c r="Z12" s="133"/>
      <c r="AA12" s="133"/>
      <c r="AB12" s="133"/>
      <c r="AC12" s="133"/>
      <c r="AD12" s="133"/>
    </row>
    <row r="13" spans="1:30" ht="38.25" customHeight="1" x14ac:dyDescent="0.2">
      <c r="A13" s="121" t="s">
        <v>354</v>
      </c>
      <c r="B13" s="290" t="s">
        <v>355</v>
      </c>
      <c r="C13" s="291"/>
      <c r="D13" s="292"/>
      <c r="E13" s="117">
        <v>4</v>
      </c>
      <c r="F13" s="117">
        <v>2</v>
      </c>
      <c r="G13" s="117">
        <v>8</v>
      </c>
      <c r="H13" s="260"/>
      <c r="I13" s="261"/>
      <c r="J13" s="261"/>
      <c r="K13" s="261"/>
      <c r="L13" s="293"/>
      <c r="M13" s="117"/>
      <c r="N13" s="117"/>
      <c r="O13" s="118"/>
      <c r="P13" s="133"/>
      <c r="Q13" s="133"/>
      <c r="R13" s="133"/>
      <c r="S13" s="133"/>
      <c r="T13" s="133"/>
      <c r="U13" s="133"/>
      <c r="V13" s="133"/>
      <c r="W13" s="133"/>
      <c r="X13" s="133"/>
      <c r="Y13" s="133"/>
      <c r="Z13" s="133"/>
      <c r="AA13" s="133"/>
      <c r="AB13" s="133"/>
      <c r="AC13" s="133"/>
      <c r="AD13" s="133"/>
    </row>
    <row r="14" spans="1:30" ht="33.75" customHeight="1" x14ac:dyDescent="0.2">
      <c r="A14" s="121" t="s">
        <v>356</v>
      </c>
      <c r="B14" s="260" t="s">
        <v>357</v>
      </c>
      <c r="C14" s="261"/>
      <c r="D14" s="262"/>
      <c r="E14" s="117">
        <v>4</v>
      </c>
      <c r="F14" s="117">
        <v>2</v>
      </c>
      <c r="G14" s="117">
        <v>8</v>
      </c>
      <c r="H14" s="263" t="s">
        <v>358</v>
      </c>
      <c r="I14" s="263"/>
      <c r="J14" s="263"/>
      <c r="K14" s="263"/>
      <c r="L14" s="263"/>
      <c r="M14" s="117">
        <v>4</v>
      </c>
      <c r="N14" s="117">
        <v>2</v>
      </c>
      <c r="O14" s="118">
        <v>8</v>
      </c>
      <c r="P14" s="133"/>
      <c r="Q14" s="133"/>
      <c r="R14" s="133"/>
      <c r="S14" s="133"/>
      <c r="T14" s="133"/>
      <c r="U14" s="133"/>
      <c r="V14" s="133"/>
      <c r="W14" s="133"/>
      <c r="X14" s="133"/>
      <c r="Y14" s="133"/>
      <c r="Z14" s="133"/>
      <c r="AA14" s="133"/>
      <c r="AB14" s="133"/>
      <c r="AC14" s="133"/>
      <c r="AD14" s="133"/>
    </row>
    <row r="15" spans="1:30" ht="22.5" customHeight="1" x14ac:dyDescent="0.2">
      <c r="A15" s="121" t="s">
        <v>359</v>
      </c>
      <c r="B15" s="260" t="s">
        <v>360</v>
      </c>
      <c r="C15" s="261"/>
      <c r="D15" s="262"/>
      <c r="E15" s="117">
        <v>4</v>
      </c>
      <c r="F15" s="117">
        <v>2</v>
      </c>
      <c r="G15" s="117">
        <v>8</v>
      </c>
      <c r="H15" s="263" t="s">
        <v>361</v>
      </c>
      <c r="I15" s="263"/>
      <c r="J15" s="263"/>
      <c r="K15" s="263"/>
      <c r="L15" s="263"/>
      <c r="M15" s="117">
        <v>4</v>
      </c>
      <c r="N15" s="117">
        <v>2</v>
      </c>
      <c r="O15" s="118">
        <v>8</v>
      </c>
      <c r="P15" s="133"/>
      <c r="Q15" s="133"/>
      <c r="R15" s="133"/>
      <c r="S15" s="133"/>
      <c r="T15" s="133"/>
      <c r="U15" s="133"/>
      <c r="V15" s="133"/>
      <c r="W15" s="133"/>
      <c r="X15" s="133"/>
      <c r="Y15" s="133"/>
      <c r="Z15" s="133"/>
      <c r="AA15" s="133"/>
      <c r="AB15" s="133"/>
      <c r="AC15" s="133"/>
      <c r="AD15" s="133"/>
    </row>
    <row r="16" spans="1:30" ht="37.5" customHeight="1" x14ac:dyDescent="0.2">
      <c r="A16" s="121" t="s">
        <v>362</v>
      </c>
      <c r="B16" s="260" t="s">
        <v>363</v>
      </c>
      <c r="C16" s="261"/>
      <c r="D16" s="262"/>
      <c r="E16" s="117">
        <v>4</v>
      </c>
      <c r="F16" s="117">
        <v>2</v>
      </c>
      <c r="G16" s="117">
        <v>8</v>
      </c>
      <c r="H16" s="263" t="s">
        <v>364</v>
      </c>
      <c r="I16" s="263"/>
      <c r="J16" s="263"/>
      <c r="K16" s="263"/>
      <c r="L16" s="263"/>
      <c r="M16" s="117">
        <v>4</v>
      </c>
      <c r="N16" s="117">
        <v>2</v>
      </c>
      <c r="O16" s="118">
        <v>8</v>
      </c>
      <c r="P16" s="133"/>
      <c r="Q16" s="181"/>
      <c r="R16" s="181"/>
      <c r="S16" s="181"/>
      <c r="T16" s="133"/>
      <c r="U16" s="133"/>
      <c r="V16" s="133"/>
      <c r="W16" s="181"/>
      <c r="X16" s="181"/>
      <c r="Y16" s="181"/>
      <c r="Z16" s="181"/>
      <c r="AA16" s="181"/>
      <c r="AB16" s="133"/>
      <c r="AC16" s="133"/>
      <c r="AD16" s="133">
        <f>AB16*AC16</f>
        <v>0</v>
      </c>
    </row>
    <row r="17" spans="1:30" ht="27" customHeight="1" x14ac:dyDescent="0.2">
      <c r="A17" s="121" t="s">
        <v>365</v>
      </c>
      <c r="B17" s="260" t="s">
        <v>366</v>
      </c>
      <c r="C17" s="261"/>
      <c r="D17" s="262"/>
      <c r="E17" s="117">
        <v>4</v>
      </c>
      <c r="F17" s="117">
        <v>2</v>
      </c>
      <c r="G17" s="117">
        <v>8</v>
      </c>
      <c r="H17" s="260" t="s">
        <v>367</v>
      </c>
      <c r="I17" s="261"/>
      <c r="J17" s="261"/>
      <c r="K17" s="261"/>
      <c r="L17" s="262"/>
      <c r="M17" s="117">
        <v>4</v>
      </c>
      <c r="N17" s="117">
        <v>2</v>
      </c>
      <c r="O17" s="118">
        <v>8</v>
      </c>
      <c r="P17" s="133"/>
      <c r="Q17" s="98"/>
      <c r="R17" s="93"/>
      <c r="S17" s="93"/>
      <c r="T17" s="62"/>
      <c r="U17" s="62"/>
      <c r="V17" s="62"/>
      <c r="W17" s="98"/>
      <c r="X17" s="93"/>
      <c r="Y17" s="93"/>
      <c r="Z17" s="93"/>
      <c r="AA17" s="93"/>
      <c r="AB17" s="62"/>
      <c r="AC17" s="62"/>
      <c r="AD17" s="62"/>
    </row>
    <row r="18" spans="1:30" ht="20.100000000000001" customHeight="1" x14ac:dyDescent="0.2">
      <c r="A18" s="287" t="s">
        <v>368</v>
      </c>
      <c r="B18" s="288"/>
      <c r="C18" s="288"/>
      <c r="D18" s="288"/>
      <c r="E18" s="288"/>
      <c r="F18" s="288"/>
      <c r="G18" s="288"/>
      <c r="H18" s="288"/>
      <c r="I18" s="288"/>
      <c r="J18" s="288"/>
      <c r="K18" s="288"/>
      <c r="L18" s="288"/>
      <c r="M18" s="288"/>
      <c r="N18" s="288"/>
      <c r="O18" s="289"/>
      <c r="P18" s="133"/>
      <c r="Q18" s="133"/>
      <c r="R18" s="133"/>
      <c r="S18" s="133"/>
      <c r="T18" s="133"/>
      <c r="U18" s="133"/>
      <c r="V18" s="133"/>
      <c r="W18" s="133"/>
      <c r="X18" s="133"/>
      <c r="Y18" s="133"/>
      <c r="Z18" s="133"/>
      <c r="AA18" s="133"/>
      <c r="AB18" s="133"/>
      <c r="AC18" s="133"/>
      <c r="AD18" s="133"/>
    </row>
    <row r="19" spans="1:30" ht="30" customHeight="1" x14ac:dyDescent="0.2">
      <c r="A19" s="121" t="s">
        <v>369</v>
      </c>
      <c r="B19" s="260" t="s">
        <v>370</v>
      </c>
      <c r="C19" s="261"/>
      <c r="D19" s="262"/>
      <c r="E19" s="117">
        <v>4</v>
      </c>
      <c r="F19" s="117">
        <v>2</v>
      </c>
      <c r="G19" s="117">
        <v>8</v>
      </c>
      <c r="H19" s="263" t="s">
        <v>371</v>
      </c>
      <c r="I19" s="263"/>
      <c r="J19" s="263"/>
      <c r="K19" s="263"/>
      <c r="L19" s="263"/>
      <c r="M19" s="117">
        <v>4</v>
      </c>
      <c r="N19" s="117">
        <v>2</v>
      </c>
      <c r="O19" s="118">
        <v>8</v>
      </c>
      <c r="P19" s="133"/>
      <c r="Q19" s="133"/>
      <c r="R19" s="133"/>
      <c r="S19" s="133"/>
      <c r="T19" s="133"/>
      <c r="U19" s="133"/>
      <c r="V19" s="133"/>
      <c r="W19" s="133"/>
      <c r="X19" s="133"/>
      <c r="Y19" s="133"/>
      <c r="Z19" s="133"/>
      <c r="AA19" s="133"/>
      <c r="AB19" s="133"/>
      <c r="AC19" s="133"/>
      <c r="AD19" s="133"/>
    </row>
    <row r="20" spans="1:30" ht="34.5" customHeight="1" x14ac:dyDescent="0.2">
      <c r="A20" s="123" t="s">
        <v>372</v>
      </c>
      <c r="B20" s="260" t="s">
        <v>373</v>
      </c>
      <c r="C20" s="261"/>
      <c r="D20" s="262"/>
      <c r="E20" s="124">
        <v>4</v>
      </c>
      <c r="F20" s="124">
        <v>2</v>
      </c>
      <c r="G20" s="117">
        <v>8</v>
      </c>
      <c r="H20" s="260" t="s">
        <v>374</v>
      </c>
      <c r="I20" s="261"/>
      <c r="J20" s="261"/>
      <c r="K20" s="261"/>
      <c r="L20" s="262"/>
      <c r="M20" s="124">
        <v>4</v>
      </c>
      <c r="N20" s="124">
        <v>2</v>
      </c>
      <c r="O20" s="118">
        <v>8</v>
      </c>
      <c r="P20" s="133"/>
      <c r="Q20" s="133"/>
      <c r="R20" s="133"/>
      <c r="S20" s="133"/>
      <c r="T20" s="133"/>
      <c r="U20" s="133"/>
      <c r="V20" s="133"/>
      <c r="W20" s="133"/>
      <c r="X20" s="133"/>
      <c r="Y20" s="133"/>
      <c r="Z20" s="133"/>
      <c r="AA20" s="133"/>
      <c r="AB20" s="133"/>
      <c r="AC20" s="133"/>
      <c r="AD20" s="133"/>
    </row>
    <row r="21" spans="1:30" ht="21" customHeight="1" x14ac:dyDescent="0.2">
      <c r="A21" s="287" t="s">
        <v>375</v>
      </c>
      <c r="B21" s="288"/>
      <c r="C21" s="288"/>
      <c r="D21" s="288"/>
      <c r="E21" s="288"/>
      <c r="F21" s="288"/>
      <c r="G21" s="288"/>
      <c r="H21" s="288"/>
      <c r="I21" s="288"/>
      <c r="J21" s="288"/>
      <c r="K21" s="288"/>
      <c r="L21" s="288"/>
      <c r="M21" s="288"/>
      <c r="N21" s="288"/>
      <c r="O21" s="289"/>
      <c r="P21" s="133"/>
      <c r="Q21" s="133"/>
      <c r="R21" s="133"/>
      <c r="S21" s="133"/>
      <c r="T21" s="133"/>
      <c r="U21" s="133"/>
      <c r="V21" s="133"/>
      <c r="W21" s="133"/>
      <c r="X21" s="133"/>
      <c r="Y21" s="133"/>
      <c r="Z21" s="133"/>
      <c r="AA21" s="133"/>
      <c r="AB21" s="133"/>
      <c r="AC21" s="133"/>
      <c r="AD21" s="133"/>
    </row>
    <row r="22" spans="1:30" ht="30" customHeight="1" x14ac:dyDescent="0.2">
      <c r="A22" s="121" t="s">
        <v>376</v>
      </c>
      <c r="B22" s="260" t="s">
        <v>377</v>
      </c>
      <c r="C22" s="261"/>
      <c r="D22" s="262"/>
      <c r="E22" s="117">
        <v>2</v>
      </c>
      <c r="F22" s="117">
        <v>1</v>
      </c>
      <c r="G22" s="117">
        <v>2</v>
      </c>
      <c r="H22" s="263" t="s">
        <v>378</v>
      </c>
      <c r="I22" s="263"/>
      <c r="J22" s="263"/>
      <c r="K22" s="263"/>
      <c r="L22" s="263"/>
      <c r="M22" s="117">
        <v>2</v>
      </c>
      <c r="N22" s="117">
        <v>1</v>
      </c>
      <c r="O22" s="118">
        <v>2</v>
      </c>
      <c r="P22" s="133"/>
      <c r="Q22" s="133"/>
      <c r="R22" s="133"/>
      <c r="S22" s="133"/>
      <c r="T22" s="133"/>
      <c r="U22" s="133"/>
      <c r="V22" s="133"/>
      <c r="W22" s="133"/>
      <c r="X22" s="133"/>
      <c r="Y22" s="133"/>
      <c r="Z22" s="133"/>
      <c r="AA22" s="133"/>
      <c r="AB22" s="133"/>
      <c r="AC22" s="133"/>
      <c r="AD22" s="133"/>
    </row>
    <row r="23" spans="1:30" ht="30" customHeight="1" x14ac:dyDescent="0.2">
      <c r="A23" s="121" t="s">
        <v>379</v>
      </c>
      <c r="B23" s="260" t="s">
        <v>380</v>
      </c>
      <c r="C23" s="261"/>
      <c r="D23" s="262"/>
      <c r="E23" s="117">
        <v>2</v>
      </c>
      <c r="F23" s="117">
        <v>1</v>
      </c>
      <c r="G23" s="117">
        <v>2</v>
      </c>
      <c r="H23" s="260" t="s">
        <v>381</v>
      </c>
      <c r="I23" s="261"/>
      <c r="J23" s="261"/>
      <c r="K23" s="261"/>
      <c r="L23" s="262"/>
      <c r="M23" s="117">
        <v>2</v>
      </c>
      <c r="N23" s="117">
        <v>1</v>
      </c>
      <c r="O23" s="118">
        <v>2</v>
      </c>
      <c r="P23" s="133"/>
      <c r="Q23" s="133"/>
      <c r="R23" s="133"/>
      <c r="S23" s="133"/>
      <c r="T23" s="133"/>
      <c r="U23" s="133"/>
      <c r="V23" s="133"/>
      <c r="W23" s="133"/>
      <c r="X23" s="133"/>
      <c r="Y23" s="133"/>
      <c r="Z23" s="133"/>
      <c r="AA23" s="133"/>
      <c r="AB23" s="133"/>
      <c r="AC23" s="133"/>
      <c r="AD23" s="133"/>
    </row>
    <row r="24" spans="1:30" ht="38.25" customHeight="1" x14ac:dyDescent="0.2">
      <c r="A24" s="121" t="s">
        <v>382</v>
      </c>
      <c r="B24" s="260" t="s">
        <v>383</v>
      </c>
      <c r="C24" s="261"/>
      <c r="D24" s="262"/>
      <c r="E24" s="117">
        <v>2</v>
      </c>
      <c r="F24" s="117">
        <v>1</v>
      </c>
      <c r="G24" s="117">
        <v>2</v>
      </c>
      <c r="H24" s="263" t="s">
        <v>384</v>
      </c>
      <c r="I24" s="263"/>
      <c r="J24" s="263"/>
      <c r="K24" s="263"/>
      <c r="L24" s="263"/>
      <c r="M24" s="117">
        <v>2</v>
      </c>
      <c r="N24" s="117">
        <v>1</v>
      </c>
      <c r="O24" s="118">
        <v>2</v>
      </c>
      <c r="P24" s="133"/>
      <c r="Q24" s="133"/>
      <c r="R24" s="133"/>
      <c r="S24" s="133"/>
      <c r="T24" s="133"/>
      <c r="U24" s="133"/>
      <c r="V24" s="133"/>
      <c r="W24" s="133"/>
      <c r="X24" s="133"/>
      <c r="Y24" s="133"/>
      <c r="Z24" s="133"/>
      <c r="AA24" s="133"/>
      <c r="AB24" s="133"/>
      <c r="AC24" s="133"/>
      <c r="AD24" s="133"/>
    </row>
    <row r="25" spans="1:30" ht="40.5" customHeight="1" thickBot="1" x14ac:dyDescent="0.25">
      <c r="A25" s="122" t="s">
        <v>385</v>
      </c>
      <c r="B25" s="265" t="s">
        <v>386</v>
      </c>
      <c r="C25" s="266"/>
      <c r="D25" s="267"/>
      <c r="E25" s="119">
        <v>2</v>
      </c>
      <c r="F25" s="119">
        <v>2</v>
      </c>
      <c r="G25" s="117">
        <v>4</v>
      </c>
      <c r="H25" s="268" t="s">
        <v>387</v>
      </c>
      <c r="I25" s="268"/>
      <c r="J25" s="268"/>
      <c r="K25" s="268"/>
      <c r="L25" s="268"/>
      <c r="M25" s="119">
        <v>2</v>
      </c>
      <c r="N25" s="119">
        <v>2</v>
      </c>
      <c r="O25" s="118">
        <v>4</v>
      </c>
      <c r="P25" s="133"/>
      <c r="Q25" s="133"/>
      <c r="R25" s="133"/>
      <c r="S25" s="133"/>
      <c r="T25" s="133"/>
      <c r="U25" s="133"/>
      <c r="V25" s="133"/>
      <c r="W25" s="133"/>
      <c r="X25" s="133"/>
      <c r="Y25" s="133"/>
      <c r="Z25" s="133"/>
      <c r="AA25" s="133"/>
      <c r="AB25" s="133"/>
      <c r="AC25" s="133"/>
      <c r="AD25" s="133"/>
    </row>
    <row r="26" spans="1:30" ht="40.5" customHeight="1" x14ac:dyDescent="0.2">
      <c r="A26" s="125" t="s">
        <v>388</v>
      </c>
      <c r="B26" s="126"/>
      <c r="C26" s="127"/>
      <c r="D26" s="127"/>
      <c r="E26" s="128"/>
      <c r="F26" s="128"/>
      <c r="G26" s="128"/>
      <c r="H26" s="127"/>
      <c r="I26" s="127"/>
      <c r="J26" s="127"/>
      <c r="K26" s="127"/>
      <c r="L26" s="127"/>
      <c r="M26" s="128"/>
      <c r="N26" s="128"/>
      <c r="O26" s="129"/>
      <c r="P26" s="133"/>
      <c r="Q26" s="133"/>
      <c r="R26" s="133"/>
      <c r="S26" s="133"/>
      <c r="T26" s="133"/>
      <c r="U26" s="133"/>
      <c r="V26" s="133"/>
      <c r="W26" s="133"/>
      <c r="X26" s="133"/>
      <c r="Y26" s="133"/>
      <c r="Z26" s="133"/>
      <c r="AA26" s="133"/>
      <c r="AB26" s="133"/>
      <c r="AC26" s="133"/>
      <c r="AD26" s="133"/>
    </row>
    <row r="27" spans="1:30" s="4" customFormat="1" ht="15" customHeight="1" x14ac:dyDescent="0.2">
      <c r="A27" s="17"/>
      <c r="B27" s="148" t="s">
        <v>389</v>
      </c>
      <c r="C27" s="269"/>
      <c r="D27" s="269"/>
      <c r="E27" s="269"/>
      <c r="F27" s="269"/>
      <c r="G27" s="269"/>
      <c r="H27" s="269"/>
      <c r="I27" s="269"/>
      <c r="J27" s="269"/>
      <c r="K27" s="269"/>
      <c r="L27" s="269"/>
      <c r="M27" s="269"/>
      <c r="N27" s="269"/>
      <c r="O27" s="270"/>
    </row>
    <row r="28" spans="1:30" s="4" customFormat="1" ht="15" customHeight="1" x14ac:dyDescent="0.2">
      <c r="A28" s="7"/>
      <c r="B28" s="148"/>
      <c r="C28" s="269"/>
      <c r="D28" s="269"/>
      <c r="E28" s="269"/>
      <c r="F28" s="269"/>
      <c r="G28" s="269"/>
      <c r="H28" s="269"/>
      <c r="I28" s="269"/>
      <c r="J28" s="269"/>
      <c r="K28" s="269"/>
      <c r="L28" s="269"/>
      <c r="M28" s="269"/>
      <c r="N28" s="269"/>
      <c r="O28" s="270"/>
    </row>
    <row r="29" spans="1:30" s="4" customFormat="1" ht="15" customHeight="1" x14ac:dyDescent="0.2">
      <c r="A29" s="8"/>
      <c r="B29" s="151"/>
      <c r="C29" s="271"/>
      <c r="D29" s="271"/>
      <c r="E29" s="271"/>
      <c r="F29" s="271"/>
      <c r="G29" s="271"/>
      <c r="H29" s="271"/>
      <c r="I29" s="271"/>
      <c r="J29" s="271"/>
      <c r="K29" s="271"/>
      <c r="L29" s="271"/>
      <c r="M29" s="271"/>
      <c r="N29" s="271"/>
      <c r="O29" s="272"/>
    </row>
    <row r="30" spans="1:30" x14ac:dyDescent="0.2">
      <c r="A30" s="185" t="s">
        <v>123</v>
      </c>
      <c r="B30" s="186"/>
      <c r="C30" s="186"/>
      <c r="D30" s="186"/>
      <c r="E30" s="186"/>
      <c r="F30" s="186"/>
      <c r="G30" s="186"/>
      <c r="H30" s="187" t="s">
        <v>124</v>
      </c>
      <c r="I30" s="188"/>
      <c r="J30" s="189"/>
      <c r="K30" s="131" t="s">
        <v>125</v>
      </c>
      <c r="L30" s="131" t="s">
        <v>126</v>
      </c>
      <c r="M30" s="131" t="s">
        <v>127</v>
      </c>
      <c r="N30" s="131" t="s">
        <v>128</v>
      </c>
      <c r="O30" s="132" t="s">
        <v>129</v>
      </c>
      <c r="P30" s="133"/>
      <c r="Q30" s="133"/>
      <c r="R30" s="133"/>
      <c r="S30" s="133"/>
      <c r="T30" s="133"/>
      <c r="U30" s="133"/>
      <c r="V30" s="133"/>
      <c r="W30" s="133"/>
      <c r="X30" s="133"/>
      <c r="Y30" s="133"/>
      <c r="Z30" s="133"/>
      <c r="AA30" s="133"/>
      <c r="AB30" s="133"/>
      <c r="AC30" s="133"/>
      <c r="AD30" s="133"/>
    </row>
    <row r="31" spans="1:30" x14ac:dyDescent="0.2">
      <c r="A31" s="273" t="s">
        <v>390</v>
      </c>
      <c r="B31" s="274"/>
      <c r="C31" s="274"/>
      <c r="D31" s="274"/>
      <c r="E31" s="274"/>
      <c r="F31" s="274"/>
      <c r="G31" s="275"/>
      <c r="H31" s="190"/>
      <c r="I31" s="191"/>
      <c r="J31" s="192"/>
      <c r="K31" s="1"/>
      <c r="L31" s="1"/>
      <c r="M31" s="94"/>
      <c r="N31" s="94"/>
      <c r="O31" s="6" t="s">
        <v>236</v>
      </c>
      <c r="P31" s="133"/>
      <c r="Q31" s="133"/>
      <c r="R31" s="133"/>
      <c r="S31" s="133"/>
      <c r="T31" s="133"/>
      <c r="U31" s="133"/>
      <c r="V31" s="133"/>
      <c r="W31" s="133"/>
      <c r="X31" s="133"/>
      <c r="Y31" s="133"/>
      <c r="Z31" s="133"/>
      <c r="AA31" s="133"/>
      <c r="AB31" s="133"/>
      <c r="AC31" s="133"/>
      <c r="AD31" s="133"/>
    </row>
    <row r="32" spans="1:30" x14ac:dyDescent="0.2">
      <c r="A32" s="276"/>
      <c r="B32" s="277"/>
      <c r="C32" s="277"/>
      <c r="D32" s="277"/>
      <c r="E32" s="277"/>
      <c r="F32" s="277"/>
      <c r="G32" s="278"/>
      <c r="H32" s="279" t="s">
        <v>391</v>
      </c>
      <c r="I32" s="279"/>
      <c r="J32" s="279"/>
      <c r="K32" s="279"/>
      <c r="L32" s="279"/>
      <c r="M32" s="279"/>
      <c r="N32" s="279"/>
      <c r="O32" s="279"/>
      <c r="P32" s="133"/>
      <c r="Q32" s="133"/>
      <c r="R32" s="133"/>
      <c r="S32" s="133"/>
      <c r="T32" s="133"/>
      <c r="U32" s="133"/>
      <c r="V32" s="133"/>
      <c r="W32" s="133"/>
      <c r="X32" s="133"/>
      <c r="Y32" s="133"/>
      <c r="Z32" s="133"/>
      <c r="AA32" s="133"/>
      <c r="AB32" s="133"/>
      <c r="AC32" s="133"/>
      <c r="AD32" s="133"/>
    </row>
    <row r="33" spans="1:15" x14ac:dyDescent="0.2">
      <c r="A33" s="280" t="s">
        <v>392</v>
      </c>
      <c r="B33" s="281"/>
      <c r="C33" s="281"/>
      <c r="D33" s="186" t="s">
        <v>133</v>
      </c>
      <c r="E33" s="186"/>
      <c r="F33" s="186"/>
      <c r="G33" s="186"/>
      <c r="H33" s="186"/>
      <c r="I33" s="186"/>
      <c r="J33" s="186"/>
      <c r="K33" s="186"/>
      <c r="L33" s="186"/>
      <c r="M33" s="186"/>
      <c r="N33" s="186"/>
      <c r="O33" s="193"/>
    </row>
    <row r="34" spans="1:15" ht="12.75" customHeight="1" x14ac:dyDescent="0.2">
      <c r="A34" s="282" t="s">
        <v>393</v>
      </c>
      <c r="B34" s="283"/>
      <c r="C34" s="284"/>
      <c r="D34" s="286" t="s">
        <v>394</v>
      </c>
      <c r="E34" s="181"/>
      <c r="F34" s="181"/>
      <c r="G34" s="181"/>
      <c r="H34" s="181"/>
      <c r="I34" s="181"/>
      <c r="J34" s="181"/>
      <c r="K34" s="181"/>
      <c r="L34" s="181"/>
      <c r="M34" s="181"/>
      <c r="N34" s="181"/>
      <c r="O34" s="181"/>
    </row>
    <row r="35" spans="1:15" ht="18" customHeight="1" x14ac:dyDescent="0.2">
      <c r="A35" s="285"/>
      <c r="B35" s="285"/>
      <c r="C35" s="285"/>
      <c r="D35" s="181"/>
      <c r="E35" s="181"/>
      <c r="F35" s="181"/>
      <c r="G35" s="181"/>
      <c r="H35" s="181"/>
      <c r="I35" s="181"/>
      <c r="J35" s="181"/>
      <c r="K35" s="181"/>
      <c r="L35" s="181"/>
      <c r="M35" s="181"/>
      <c r="N35" s="181"/>
      <c r="O35" s="181"/>
    </row>
    <row r="36" spans="1:15" x14ac:dyDescent="0.2">
      <c r="A36" s="181"/>
      <c r="B36" s="3"/>
      <c r="C36" s="3"/>
      <c r="D36" s="264" t="s">
        <v>395</v>
      </c>
      <c r="E36" s="181"/>
      <c r="F36" s="181"/>
      <c r="G36" s="181"/>
      <c r="H36" s="181"/>
      <c r="I36" s="181"/>
      <c r="J36" s="181"/>
      <c r="K36" s="181"/>
      <c r="L36" s="181"/>
      <c r="M36" s="181"/>
      <c r="N36" s="181"/>
      <c r="O36" s="181"/>
    </row>
    <row r="37" spans="1:15" x14ac:dyDescent="0.2">
      <c r="A37" s="181"/>
      <c r="B37" s="97"/>
      <c r="C37" s="1"/>
      <c r="D37" s="181"/>
      <c r="E37" s="181"/>
      <c r="F37" s="181"/>
      <c r="G37" s="181"/>
      <c r="H37" s="181"/>
      <c r="I37" s="181"/>
      <c r="J37" s="181"/>
      <c r="K37" s="181"/>
      <c r="L37" s="181"/>
      <c r="M37" s="181"/>
      <c r="N37" s="181"/>
      <c r="O37" s="181"/>
    </row>
    <row r="38" spans="1:15" s="2" customFormat="1" ht="24.75" customHeight="1" thickBot="1" x14ac:dyDescent="0.25">
      <c r="A38" s="9" t="s">
        <v>396</v>
      </c>
      <c r="B38" s="134" t="s">
        <v>140</v>
      </c>
      <c r="C38" s="238" t="s">
        <v>397</v>
      </c>
      <c r="D38" s="194"/>
      <c r="E38" s="194" t="s">
        <v>141</v>
      </c>
      <c r="F38" s="194"/>
      <c r="G38" s="194"/>
      <c r="H38" s="240" t="s">
        <v>398</v>
      </c>
      <c r="I38" s="198"/>
      <c r="J38" s="194" t="s">
        <v>79</v>
      </c>
      <c r="K38" s="194"/>
      <c r="L38" s="194"/>
      <c r="M38" s="195" t="s">
        <v>399</v>
      </c>
      <c r="N38" s="194"/>
      <c r="O38" s="196"/>
    </row>
  </sheetData>
  <mergeCells count="66">
    <mergeCell ref="B1:C1"/>
    <mergeCell ref="E1:H1"/>
    <mergeCell ref="J1:K1"/>
    <mergeCell ref="L1:M1"/>
    <mergeCell ref="N1:O1"/>
    <mergeCell ref="A3:O3"/>
    <mergeCell ref="B4:D4"/>
    <mergeCell ref="H4:L4"/>
    <mergeCell ref="A5:O5"/>
    <mergeCell ref="B6:D6"/>
    <mergeCell ref="H6:L6"/>
    <mergeCell ref="B7:D7"/>
    <mergeCell ref="H7:L7"/>
    <mergeCell ref="B8:D8"/>
    <mergeCell ref="H8:L8"/>
    <mergeCell ref="B9:D9"/>
    <mergeCell ref="H9:L9"/>
    <mergeCell ref="B10:D10"/>
    <mergeCell ref="H10:L10"/>
    <mergeCell ref="B11:D11"/>
    <mergeCell ref="H11:L11"/>
    <mergeCell ref="A12:O12"/>
    <mergeCell ref="B13:D13"/>
    <mergeCell ref="H13:L13"/>
    <mergeCell ref="B14:D14"/>
    <mergeCell ref="H14:L14"/>
    <mergeCell ref="B15:D15"/>
    <mergeCell ref="H15:L15"/>
    <mergeCell ref="B16:D16"/>
    <mergeCell ref="H16:L16"/>
    <mergeCell ref="Q16:S16"/>
    <mergeCell ref="W16:AA16"/>
    <mergeCell ref="B17:D17"/>
    <mergeCell ref="H17:L17"/>
    <mergeCell ref="A18:O18"/>
    <mergeCell ref="B19:D19"/>
    <mergeCell ref="H19:L19"/>
    <mergeCell ref="B20:D20"/>
    <mergeCell ref="H20:L20"/>
    <mergeCell ref="D34:O35"/>
    <mergeCell ref="A21:O21"/>
    <mergeCell ref="B22:D22"/>
    <mergeCell ref="H22:L22"/>
    <mergeCell ref="B23:D23"/>
    <mergeCell ref="H23:L23"/>
    <mergeCell ref="M38:O38"/>
    <mergeCell ref="B24:D24"/>
    <mergeCell ref="H24:L24"/>
    <mergeCell ref="D36:O37"/>
    <mergeCell ref="B25:D25"/>
    <mergeCell ref="H25:L25"/>
    <mergeCell ref="B27:O27"/>
    <mergeCell ref="B28:O28"/>
    <mergeCell ref="B29:O29"/>
    <mergeCell ref="A30:G30"/>
    <mergeCell ref="H30:J31"/>
    <mergeCell ref="A31:G32"/>
    <mergeCell ref="H32:O32"/>
    <mergeCell ref="A33:C33"/>
    <mergeCell ref="D33:O33"/>
    <mergeCell ref="A34:C35"/>
    <mergeCell ref="A36:A37"/>
    <mergeCell ref="C38:D38"/>
    <mergeCell ref="E38:G38"/>
    <mergeCell ref="H38:I38"/>
    <mergeCell ref="J38:L38"/>
  </mergeCells>
  <pageMargins left="0.7" right="0.7" top="0.75" bottom="0.75" header="0.3" footer="0.3"/>
  <pageSetup paperSize="8" scale="84"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activeCell="A7" sqref="A7"/>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400</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242</v>
      </c>
      <c r="B5" s="200" t="s">
        <v>401</v>
      </c>
      <c r="C5" s="200"/>
      <c r="D5" s="200"/>
      <c r="E5" s="1">
        <v>4</v>
      </c>
      <c r="F5" s="1">
        <v>2</v>
      </c>
      <c r="G5" s="1">
        <f>E5*F5</f>
        <v>8</v>
      </c>
      <c r="H5" s="200" t="s">
        <v>402</v>
      </c>
      <c r="I5" s="200"/>
      <c r="J5" s="200"/>
      <c r="K5" s="200"/>
      <c r="L5" s="200"/>
      <c r="M5" s="1">
        <v>3</v>
      </c>
      <c r="N5" s="1">
        <v>1</v>
      </c>
      <c r="O5" s="6">
        <f>M5*N5</f>
        <v>3</v>
      </c>
    </row>
    <row r="6" spans="1:15" ht="20.100000000000001" customHeight="1" x14ac:dyDescent="0.2">
      <c r="A6" s="5" t="s">
        <v>403</v>
      </c>
      <c r="B6" s="200" t="s">
        <v>404</v>
      </c>
      <c r="C6" s="200"/>
      <c r="D6" s="200"/>
      <c r="E6" s="1">
        <v>4</v>
      </c>
      <c r="F6" s="1">
        <v>1</v>
      </c>
      <c r="G6" s="1">
        <f>E6*F6</f>
        <v>4</v>
      </c>
      <c r="H6" s="200"/>
      <c r="I6" s="200"/>
      <c r="J6" s="200"/>
      <c r="K6" s="200"/>
      <c r="L6" s="200"/>
      <c r="M6" s="1"/>
      <c r="N6" s="1"/>
      <c r="O6" s="6">
        <f>M6*N6</f>
        <v>0</v>
      </c>
    </row>
    <row r="7" spans="1:15" ht="20.100000000000001" customHeight="1" x14ac:dyDescent="0.2">
      <c r="A7" s="5"/>
      <c r="B7" s="200"/>
      <c r="C7" s="200"/>
      <c r="D7" s="200"/>
      <c r="E7" s="1"/>
      <c r="F7" s="1"/>
      <c r="G7" s="1">
        <f t="shared" ref="G7:G17" si="0">E7*F7</f>
        <v>0</v>
      </c>
      <c r="H7" s="200"/>
      <c r="I7" s="200"/>
      <c r="J7" s="200"/>
      <c r="K7" s="200"/>
      <c r="L7" s="200"/>
      <c r="M7" s="1"/>
      <c r="N7" s="1"/>
      <c r="O7" s="6">
        <f t="shared" ref="O7:O17" si="1">M7*N7</f>
        <v>0</v>
      </c>
    </row>
    <row r="8" spans="1:15" ht="20.100000000000001" customHeight="1" x14ac:dyDescent="0.2">
      <c r="A8" s="5"/>
      <c r="B8" s="204"/>
      <c r="C8" s="205"/>
      <c r="D8" s="181"/>
      <c r="E8" s="1"/>
      <c r="F8" s="1"/>
      <c r="G8" s="1">
        <f t="shared" si="0"/>
        <v>0</v>
      </c>
      <c r="H8" s="200"/>
      <c r="I8" s="200"/>
      <c r="J8" s="200"/>
      <c r="K8" s="200"/>
      <c r="L8" s="200"/>
      <c r="M8" s="1"/>
      <c r="N8" s="1"/>
      <c r="O8" s="6">
        <f t="shared" si="1"/>
        <v>0</v>
      </c>
    </row>
    <row r="9" spans="1:15" ht="20.100000000000001" customHeight="1" x14ac:dyDescent="0.2">
      <c r="A9" s="5"/>
      <c r="B9" s="204"/>
      <c r="C9" s="205"/>
      <c r="D9" s="181"/>
      <c r="E9" s="1"/>
      <c r="F9" s="1"/>
      <c r="G9" s="1">
        <f t="shared" si="0"/>
        <v>0</v>
      </c>
      <c r="H9" s="204"/>
      <c r="I9" s="205"/>
      <c r="J9" s="205"/>
      <c r="K9" s="205"/>
      <c r="L9" s="181"/>
      <c r="M9" s="1"/>
      <c r="N9" s="1"/>
      <c r="O9" s="6">
        <f t="shared" si="1"/>
        <v>0</v>
      </c>
    </row>
    <row r="10" spans="1:15" ht="20.100000000000001" customHeight="1" x14ac:dyDescent="0.2">
      <c r="A10" s="5"/>
      <c r="B10" s="204"/>
      <c r="C10" s="205"/>
      <c r="D10" s="181"/>
      <c r="E10" s="1"/>
      <c r="F10" s="1"/>
      <c r="G10" s="1">
        <f t="shared" si="0"/>
        <v>0</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135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B20:O20"/>
    <mergeCell ref="A27:A28"/>
    <mergeCell ref="A24:C24"/>
    <mergeCell ref="D24:O24"/>
    <mergeCell ref="A25:C26"/>
    <mergeCell ref="D27:O28"/>
    <mergeCell ref="D25:O26"/>
    <mergeCell ref="A22:G23"/>
    <mergeCell ref="H23:O23"/>
    <mergeCell ref="A21:G21"/>
    <mergeCell ref="H21:J22"/>
    <mergeCell ref="C29:D29"/>
    <mergeCell ref="J29:L29"/>
    <mergeCell ref="M29:O29"/>
    <mergeCell ref="E29:G29"/>
    <mergeCell ref="H29:I29"/>
    <mergeCell ref="B5:D5"/>
    <mergeCell ref="B6:D6"/>
    <mergeCell ref="B7:D7"/>
    <mergeCell ref="B18:O18"/>
    <mergeCell ref="B19:O19"/>
    <mergeCell ref="H14:L14"/>
    <mergeCell ref="H15:L15"/>
    <mergeCell ref="H16:L16"/>
    <mergeCell ref="H6:L6"/>
    <mergeCell ref="H7:L7"/>
    <mergeCell ref="H8:L8"/>
    <mergeCell ref="H12:L12"/>
    <mergeCell ref="H13:L13"/>
    <mergeCell ref="H9:L9"/>
    <mergeCell ref="H4:L4"/>
    <mergeCell ref="B4:D4"/>
    <mergeCell ref="H5:L5"/>
    <mergeCell ref="B16:D16"/>
    <mergeCell ref="B17:D17"/>
    <mergeCell ref="H17:L17"/>
    <mergeCell ref="B8:D8"/>
    <mergeCell ref="B12:D12"/>
    <mergeCell ref="B13:D13"/>
    <mergeCell ref="B14:D14"/>
    <mergeCell ref="B9:D9"/>
    <mergeCell ref="B10:D10"/>
    <mergeCell ref="B11:D11"/>
    <mergeCell ref="H10:L10"/>
    <mergeCell ref="H11:L11"/>
    <mergeCell ref="B15:D15"/>
    <mergeCell ref="A3:O3"/>
    <mergeCell ref="B1:C1"/>
    <mergeCell ref="E1:H1"/>
    <mergeCell ref="J1:K1"/>
    <mergeCell ref="L1:M1"/>
    <mergeCell ref="N1:O1"/>
  </mergeCells>
  <phoneticPr fontId="2" type="noConversion"/>
  <pageMargins left="0.63" right="0.49" top="0.5" bottom="0.38" header="0.5" footer="0.35"/>
  <pageSetup paperSize="9"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workbookViewId="0">
      <selection activeCell="Q7" sqref="Q7"/>
    </sheetView>
  </sheetViews>
  <sheetFormatPr defaultRowHeight="12.75" x14ac:dyDescent="0.2"/>
  <cols>
    <col min="1" max="1" width="26.28515625" customWidth="1"/>
    <col min="2" max="2" width="1.5703125" customWidth="1"/>
    <col min="3" max="3" width="26.28515625" customWidth="1"/>
    <col min="4" max="4" width="1.7109375" customWidth="1"/>
    <col min="5" max="5" width="26.28515625" customWidth="1"/>
    <col min="6" max="6" width="1.85546875" customWidth="1"/>
    <col min="7" max="7" width="26.28515625" customWidth="1"/>
    <col min="8" max="8" width="1.5703125" customWidth="1"/>
    <col min="9" max="9" width="26.28515625" customWidth="1"/>
  </cols>
  <sheetData>
    <row r="1" spans="1:9" ht="27" customHeight="1" thickBot="1" x14ac:dyDescent="0.25">
      <c r="A1" s="159" t="s">
        <v>18</v>
      </c>
      <c r="B1" s="160"/>
      <c r="C1" s="160"/>
      <c r="D1" s="160"/>
      <c r="E1" s="160"/>
      <c r="F1" s="160"/>
      <c r="G1" s="160"/>
      <c r="H1" s="160"/>
      <c r="I1" s="161"/>
    </row>
    <row r="2" spans="1:9" x14ac:dyDescent="0.2">
      <c r="A2" s="30" t="s">
        <v>19</v>
      </c>
      <c r="B2" s="31"/>
      <c r="C2" s="165"/>
      <c r="D2" s="31"/>
      <c r="E2" s="52" t="s">
        <v>20</v>
      </c>
      <c r="F2" s="31"/>
      <c r="G2" s="52" t="s">
        <v>21</v>
      </c>
      <c r="H2" s="31"/>
      <c r="I2" s="53" t="s">
        <v>22</v>
      </c>
    </row>
    <row r="3" spans="1:9" x14ac:dyDescent="0.2">
      <c r="A3" s="55" t="s">
        <v>23</v>
      </c>
      <c r="B3" s="54"/>
      <c r="C3" s="166"/>
      <c r="D3" s="54"/>
      <c r="E3" s="155" t="s">
        <v>24</v>
      </c>
      <c r="F3" s="34"/>
      <c r="G3" s="155" t="s">
        <v>25</v>
      </c>
      <c r="H3" s="35"/>
      <c r="I3" s="162" t="s">
        <v>26</v>
      </c>
    </row>
    <row r="4" spans="1:9" ht="16.5" customHeight="1" x14ac:dyDescent="0.2">
      <c r="A4" s="32"/>
      <c r="B4" s="33"/>
      <c r="C4" s="167"/>
      <c r="D4" s="33"/>
      <c r="E4" s="156"/>
      <c r="F4" s="34"/>
      <c r="G4" s="156"/>
      <c r="H4" s="35"/>
      <c r="I4" s="163"/>
    </row>
    <row r="5" spans="1:9" s="15" customFormat="1" ht="39.75" customHeight="1" x14ac:dyDescent="0.2">
      <c r="A5" s="36" t="s">
        <v>27</v>
      </c>
      <c r="B5" s="37"/>
      <c r="C5" s="22" t="s">
        <v>28</v>
      </c>
      <c r="D5" s="37"/>
      <c r="E5" s="22" t="s">
        <v>29</v>
      </c>
      <c r="F5" s="37"/>
      <c r="G5" s="26" t="s">
        <v>30</v>
      </c>
      <c r="H5" s="38"/>
      <c r="I5" s="39" t="s">
        <v>31</v>
      </c>
    </row>
    <row r="6" spans="1:9" s="15" customFormat="1" ht="42" customHeight="1" x14ac:dyDescent="0.2">
      <c r="A6" s="36" t="s">
        <v>32</v>
      </c>
      <c r="B6" s="37"/>
      <c r="C6" s="23" t="s">
        <v>33</v>
      </c>
      <c r="D6" s="37"/>
      <c r="E6" s="154" t="s">
        <v>34</v>
      </c>
      <c r="F6" s="38"/>
      <c r="G6" s="130" t="s">
        <v>35</v>
      </c>
      <c r="H6" s="38"/>
      <c r="I6" s="40" t="s">
        <v>36</v>
      </c>
    </row>
    <row r="7" spans="1:9" s="15" customFormat="1" ht="38.25" customHeight="1" x14ac:dyDescent="0.2">
      <c r="A7" s="36" t="s">
        <v>37</v>
      </c>
      <c r="B7" s="37"/>
      <c r="C7" s="23" t="s">
        <v>38</v>
      </c>
      <c r="D7" s="37"/>
      <c r="E7" s="154"/>
      <c r="F7" s="38"/>
      <c r="G7" s="27" t="s">
        <v>39</v>
      </c>
      <c r="H7" s="38"/>
      <c r="I7" s="164" t="s">
        <v>40</v>
      </c>
    </row>
    <row r="8" spans="1:9" s="15" customFormat="1" ht="39" customHeight="1" x14ac:dyDescent="0.2">
      <c r="A8" s="36" t="s">
        <v>41</v>
      </c>
      <c r="B8" s="37"/>
      <c r="C8" s="23" t="s">
        <v>42</v>
      </c>
      <c r="D8" s="37"/>
      <c r="E8" s="154"/>
      <c r="F8" s="38"/>
      <c r="G8" s="157" t="s">
        <v>43</v>
      </c>
      <c r="H8" s="38"/>
      <c r="I8" s="164"/>
    </row>
    <row r="9" spans="1:9" s="15" customFormat="1" ht="42.75" customHeight="1" x14ac:dyDescent="0.2">
      <c r="A9" s="41" t="s">
        <v>44</v>
      </c>
      <c r="B9" s="42"/>
      <c r="C9" s="23" t="s">
        <v>45</v>
      </c>
      <c r="D9" s="42"/>
      <c r="E9" s="24" t="s">
        <v>46</v>
      </c>
      <c r="F9" s="42"/>
      <c r="G9" s="157"/>
      <c r="H9" s="38"/>
      <c r="I9" s="164"/>
    </row>
    <row r="10" spans="1:9" s="15" customFormat="1" ht="42.75" customHeight="1" x14ac:dyDescent="0.2">
      <c r="A10" s="36" t="s">
        <v>47</v>
      </c>
      <c r="B10" s="37"/>
      <c r="C10" s="23" t="s">
        <v>48</v>
      </c>
      <c r="D10" s="37"/>
      <c r="E10" s="154" t="s">
        <v>49</v>
      </c>
      <c r="F10" s="38"/>
      <c r="G10" s="27" t="s">
        <v>50</v>
      </c>
      <c r="H10" s="43"/>
      <c r="I10" s="44" t="s">
        <v>51</v>
      </c>
    </row>
    <row r="11" spans="1:9" s="15" customFormat="1" ht="42.75" customHeight="1" x14ac:dyDescent="0.2">
      <c r="A11" s="36" t="s">
        <v>52</v>
      </c>
      <c r="B11" s="37"/>
      <c r="C11" s="23" t="s">
        <v>53</v>
      </c>
      <c r="D11" s="37"/>
      <c r="E11" s="154"/>
      <c r="F11" s="38"/>
      <c r="G11" s="157" t="s">
        <v>54</v>
      </c>
      <c r="H11" s="38"/>
      <c r="I11" s="56" t="s">
        <v>55</v>
      </c>
    </row>
    <row r="12" spans="1:9" s="15" customFormat="1" ht="37.5" customHeight="1" x14ac:dyDescent="0.2">
      <c r="A12" s="36" t="s">
        <v>56</v>
      </c>
      <c r="B12" s="37"/>
      <c r="C12" s="23" t="s">
        <v>57</v>
      </c>
      <c r="D12" s="37"/>
      <c r="E12" s="154"/>
      <c r="F12" s="38"/>
      <c r="G12" s="157"/>
      <c r="H12" s="38"/>
      <c r="I12" s="40" t="s">
        <v>58</v>
      </c>
    </row>
    <row r="13" spans="1:9" s="15" customFormat="1" ht="46.5" customHeight="1" x14ac:dyDescent="0.2">
      <c r="A13" s="36" t="s">
        <v>59</v>
      </c>
      <c r="B13" s="37"/>
      <c r="C13" s="23" t="s">
        <v>60</v>
      </c>
      <c r="D13" s="37"/>
      <c r="E13" s="25" t="s">
        <v>61</v>
      </c>
      <c r="F13" s="45"/>
      <c r="G13" s="158"/>
      <c r="H13" s="38"/>
      <c r="I13" s="40" t="s">
        <v>62</v>
      </c>
    </row>
    <row r="14" spans="1:9" s="15" customFormat="1" ht="42.75" customHeight="1" x14ac:dyDescent="0.2">
      <c r="A14" s="36" t="s">
        <v>63</v>
      </c>
      <c r="B14" s="37"/>
      <c r="C14" s="23" t="s">
        <v>64</v>
      </c>
      <c r="D14" s="37"/>
      <c r="E14" s="42"/>
      <c r="F14" s="42"/>
      <c r="G14" s="46"/>
      <c r="H14" s="46"/>
      <c r="I14" s="40" t="s">
        <v>65</v>
      </c>
    </row>
    <row r="15" spans="1:9" s="15" customFormat="1" ht="44.25" customHeight="1" thickBot="1" x14ac:dyDescent="0.25">
      <c r="A15" s="47" t="s">
        <v>66</v>
      </c>
      <c r="B15" s="48"/>
      <c r="C15" s="57" t="s">
        <v>67</v>
      </c>
      <c r="D15" s="48"/>
      <c r="E15" s="49"/>
      <c r="F15" s="49"/>
      <c r="G15" s="50"/>
      <c r="H15" s="50"/>
      <c r="I15" s="51" t="s">
        <v>68</v>
      </c>
    </row>
    <row r="16" spans="1:9" s="15" customFormat="1" ht="4.5" customHeight="1" x14ac:dyDescent="0.2">
      <c r="A16" s="14"/>
      <c r="B16" s="14"/>
      <c r="C16" s="14"/>
      <c r="D16" s="14"/>
      <c r="E16" s="16"/>
      <c r="F16" s="16"/>
      <c r="G16" s="14"/>
      <c r="H16" s="14"/>
      <c r="I16" s="14"/>
    </row>
    <row r="17" spans="1:9" s="15" customFormat="1" x14ac:dyDescent="0.2">
      <c r="A17" s="14"/>
      <c r="B17" s="14"/>
      <c r="C17" s="14"/>
      <c r="D17" s="14"/>
      <c r="E17" s="14"/>
      <c r="F17" s="14"/>
      <c r="G17" s="14"/>
      <c r="H17" s="14"/>
      <c r="I17" s="14"/>
    </row>
    <row r="18" spans="1:9" s="15" customFormat="1" x14ac:dyDescent="0.2">
      <c r="A18" s="14"/>
      <c r="B18" s="14"/>
      <c r="C18" s="14"/>
      <c r="D18" s="14"/>
      <c r="E18" s="14"/>
      <c r="F18" s="14"/>
      <c r="G18" s="14"/>
      <c r="H18" s="14"/>
      <c r="I18" s="14"/>
    </row>
    <row r="19" spans="1:9" s="15" customFormat="1" x14ac:dyDescent="0.2">
      <c r="A19" s="14"/>
      <c r="B19" s="14"/>
      <c r="C19" s="14"/>
      <c r="D19" s="14"/>
      <c r="E19" s="14"/>
      <c r="F19" s="14"/>
      <c r="G19" s="14"/>
      <c r="H19" s="14"/>
      <c r="I19" s="14"/>
    </row>
    <row r="20" spans="1:9" s="15" customFormat="1" x14ac:dyDescent="0.2">
      <c r="A20" s="14"/>
      <c r="B20" s="14"/>
      <c r="C20" s="14"/>
      <c r="D20" s="14"/>
      <c r="E20" s="14"/>
      <c r="F20" s="14"/>
      <c r="G20" s="14"/>
      <c r="H20" s="14"/>
      <c r="I20" s="14"/>
    </row>
    <row r="21" spans="1:9" s="15" customFormat="1" x14ac:dyDescent="0.2">
      <c r="A21" s="14"/>
      <c r="B21" s="14"/>
      <c r="C21" s="14"/>
      <c r="D21" s="14"/>
      <c r="E21" s="14"/>
      <c r="F21" s="14"/>
      <c r="G21" s="14"/>
      <c r="H21" s="14"/>
      <c r="I21" s="14"/>
    </row>
    <row r="22" spans="1:9" s="15" customFormat="1" x14ac:dyDescent="0.2">
      <c r="A22" s="14"/>
      <c r="B22" s="14"/>
      <c r="C22" s="14"/>
      <c r="D22" s="14"/>
      <c r="E22" s="14"/>
      <c r="F22" s="14"/>
      <c r="G22" s="14"/>
      <c r="H22" s="14"/>
      <c r="I22" s="14"/>
    </row>
    <row r="23" spans="1:9" s="15" customFormat="1" x14ac:dyDescent="0.2">
      <c r="A23" s="14"/>
      <c r="B23" s="14"/>
      <c r="C23" s="14"/>
      <c r="D23" s="14"/>
      <c r="E23" s="14"/>
      <c r="F23" s="14"/>
      <c r="G23" s="14"/>
      <c r="H23" s="14"/>
      <c r="I23" s="14"/>
    </row>
    <row r="24" spans="1:9" s="15" customFormat="1" x14ac:dyDescent="0.2">
      <c r="A24" s="14"/>
      <c r="B24" s="14"/>
      <c r="C24" s="14"/>
      <c r="D24" s="14"/>
      <c r="E24" s="14"/>
      <c r="F24" s="14"/>
      <c r="G24" s="14"/>
      <c r="H24" s="14"/>
      <c r="I24" s="14"/>
    </row>
    <row r="25" spans="1:9" s="15" customFormat="1" x14ac:dyDescent="0.2">
      <c r="A25" s="14"/>
      <c r="B25" s="14"/>
      <c r="C25" s="14"/>
      <c r="D25" s="14"/>
      <c r="E25" s="14"/>
      <c r="F25" s="14"/>
      <c r="G25" s="14"/>
      <c r="H25" s="14"/>
      <c r="I25" s="14"/>
    </row>
    <row r="26" spans="1:9" s="15" customFormat="1" x14ac:dyDescent="0.2">
      <c r="A26" s="14"/>
      <c r="B26" s="14"/>
      <c r="C26" s="14"/>
      <c r="D26" s="14"/>
      <c r="E26" s="14"/>
      <c r="F26" s="14"/>
      <c r="G26" s="14"/>
      <c r="H26" s="14"/>
      <c r="I26" s="14"/>
    </row>
    <row r="27" spans="1:9" s="15" customFormat="1" x14ac:dyDescent="0.2">
      <c r="A27" s="14"/>
      <c r="B27" s="14"/>
      <c r="C27" s="14"/>
      <c r="D27" s="14"/>
      <c r="E27" s="14"/>
      <c r="F27" s="14"/>
      <c r="G27" s="14"/>
      <c r="H27" s="14"/>
      <c r="I27" s="14"/>
    </row>
    <row r="28" spans="1:9" s="15" customFormat="1" x14ac:dyDescent="0.2">
      <c r="A28" s="14"/>
      <c r="B28" s="14"/>
      <c r="C28" s="14"/>
      <c r="D28" s="14"/>
      <c r="E28" s="14"/>
      <c r="F28" s="14"/>
      <c r="G28" s="14"/>
      <c r="H28" s="14"/>
      <c r="I28" s="14"/>
    </row>
    <row r="29" spans="1:9" s="15" customFormat="1" x14ac:dyDescent="0.2">
      <c r="A29" s="14"/>
      <c r="B29" s="14"/>
      <c r="C29" s="14"/>
      <c r="D29" s="14"/>
      <c r="E29" s="14"/>
      <c r="F29" s="14"/>
      <c r="G29" s="14"/>
      <c r="H29" s="14"/>
      <c r="I29" s="14"/>
    </row>
    <row r="30" spans="1:9" s="15" customFormat="1" x14ac:dyDescent="0.2">
      <c r="A30" s="14"/>
      <c r="B30" s="14"/>
      <c r="C30" s="14"/>
      <c r="D30" s="14"/>
      <c r="E30" s="14"/>
      <c r="F30" s="14"/>
      <c r="G30" s="14"/>
      <c r="H30" s="14"/>
      <c r="I30" s="14"/>
    </row>
    <row r="31" spans="1:9" s="15" customFormat="1" x14ac:dyDescent="0.2">
      <c r="A31" s="14"/>
      <c r="B31" s="14"/>
      <c r="C31" s="14"/>
      <c r="D31" s="14"/>
      <c r="E31" s="14"/>
      <c r="F31" s="14"/>
      <c r="G31" s="14"/>
      <c r="H31" s="14"/>
      <c r="I31" s="14"/>
    </row>
    <row r="32" spans="1:9" s="15" customFormat="1" x14ac:dyDescent="0.2">
      <c r="A32" s="14"/>
      <c r="B32" s="14"/>
      <c r="C32" s="14"/>
      <c r="D32" s="14"/>
      <c r="E32" s="14"/>
      <c r="F32" s="14"/>
      <c r="G32" s="14"/>
      <c r="H32" s="14"/>
      <c r="I32" s="14"/>
    </row>
    <row r="33" spans="1:9" s="15" customFormat="1" x14ac:dyDescent="0.2">
      <c r="A33" s="14"/>
      <c r="B33" s="14"/>
      <c r="C33" s="14"/>
      <c r="D33" s="14"/>
      <c r="E33" s="14"/>
      <c r="F33" s="14"/>
      <c r="G33" s="14"/>
      <c r="H33" s="14"/>
      <c r="I33" s="14"/>
    </row>
    <row r="34" spans="1:9" s="15" customFormat="1" x14ac:dyDescent="0.2">
      <c r="E34" s="14"/>
      <c r="F34" s="14"/>
    </row>
    <row r="35" spans="1:9" s="15" customFormat="1" x14ac:dyDescent="0.2"/>
    <row r="36" spans="1:9" s="15" customFormat="1" x14ac:dyDescent="0.2"/>
    <row r="37" spans="1:9" x14ac:dyDescent="0.2">
      <c r="A37" s="133"/>
      <c r="B37" s="133"/>
      <c r="C37" s="133"/>
      <c r="D37" s="133"/>
      <c r="E37" s="15"/>
      <c r="F37" s="15"/>
      <c r="G37" s="133"/>
      <c r="H37" s="133"/>
      <c r="I37" s="133"/>
    </row>
  </sheetData>
  <mergeCells count="10">
    <mergeCell ref="E10:E12"/>
    <mergeCell ref="G3:G4"/>
    <mergeCell ref="G8:G9"/>
    <mergeCell ref="G11:G13"/>
    <mergeCell ref="A1:I1"/>
    <mergeCell ref="I3:I4"/>
    <mergeCell ref="I7:I9"/>
    <mergeCell ref="E3:E4"/>
    <mergeCell ref="E6:E8"/>
    <mergeCell ref="C2:C4"/>
  </mergeCells>
  <phoneticPr fontId="2" type="noConversion"/>
  <printOptions horizontalCentered="1" verticalCentered="1"/>
  <pageMargins left="0.43307086614173229" right="0.55118110236220474" top="0.51181102362204722" bottom="0.55118110236220474" header="0.51181102362204722" footer="0.51181102362204722"/>
  <pageSetup paperSize="8" orientation="landscape" horizontalDpi="4294967293"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activeCell="M29" sqref="M29:O29"/>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405</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161</v>
      </c>
      <c r="B5" s="200" t="s">
        <v>303</v>
      </c>
      <c r="C5" s="200"/>
      <c r="D5" s="200"/>
      <c r="E5" s="1">
        <v>4</v>
      </c>
      <c r="F5" s="1">
        <v>1</v>
      </c>
      <c r="G5" s="1">
        <f>E5*F5</f>
        <v>4</v>
      </c>
      <c r="H5" s="200" t="s">
        <v>304</v>
      </c>
      <c r="I5" s="200"/>
      <c r="J5" s="200"/>
      <c r="K5" s="200"/>
      <c r="L5" s="200"/>
      <c r="M5" s="1">
        <v>4</v>
      </c>
      <c r="N5" s="1">
        <v>1</v>
      </c>
      <c r="O5" s="6">
        <v>4</v>
      </c>
    </row>
    <row r="6" spans="1:15" ht="20.100000000000001" customHeight="1" x14ac:dyDescent="0.2">
      <c r="A6" s="5" t="s">
        <v>251</v>
      </c>
      <c r="B6" s="200" t="s">
        <v>202</v>
      </c>
      <c r="C6" s="200"/>
      <c r="D6" s="200"/>
      <c r="E6" s="1">
        <v>4</v>
      </c>
      <c r="F6" s="1">
        <v>2</v>
      </c>
      <c r="G6" s="1">
        <f>E6*F6</f>
        <v>8</v>
      </c>
      <c r="H6" s="200" t="s">
        <v>406</v>
      </c>
      <c r="I6" s="200"/>
      <c r="J6" s="200"/>
      <c r="K6" s="200"/>
      <c r="L6" s="200"/>
      <c r="M6" s="1">
        <v>3</v>
      </c>
      <c r="N6" s="1">
        <v>1</v>
      </c>
      <c r="O6" s="6">
        <f>M6*N6</f>
        <v>3</v>
      </c>
    </row>
    <row r="7" spans="1:15" ht="20.100000000000001" customHeight="1" x14ac:dyDescent="0.2">
      <c r="A7" s="5" t="s">
        <v>253</v>
      </c>
      <c r="B7" s="200" t="s">
        <v>305</v>
      </c>
      <c r="C7" s="200"/>
      <c r="D7" s="200"/>
      <c r="E7" s="1">
        <v>4</v>
      </c>
      <c r="F7" s="1">
        <v>2</v>
      </c>
      <c r="G7" s="1">
        <f>E7*F7</f>
        <v>8</v>
      </c>
      <c r="H7" s="200" t="s">
        <v>254</v>
      </c>
      <c r="I7" s="200"/>
      <c r="J7" s="200"/>
      <c r="K7" s="200"/>
      <c r="L7" s="200"/>
      <c r="M7" s="1">
        <v>3</v>
      </c>
      <c r="N7" s="1">
        <v>1</v>
      </c>
      <c r="O7" s="6">
        <f>M7*N7</f>
        <v>3</v>
      </c>
    </row>
    <row r="8" spans="1:15" ht="20.100000000000001" customHeight="1" x14ac:dyDescent="0.2">
      <c r="A8" s="5" t="s">
        <v>407</v>
      </c>
      <c r="B8" s="204" t="s">
        <v>408</v>
      </c>
      <c r="C8" s="205"/>
      <c r="D8" s="181"/>
      <c r="E8" s="1">
        <v>4</v>
      </c>
      <c r="F8" s="1">
        <v>1</v>
      </c>
      <c r="G8" s="1">
        <f t="shared" ref="G8:G17" si="0">E8*F8</f>
        <v>4</v>
      </c>
      <c r="H8" s="200" t="s">
        <v>409</v>
      </c>
      <c r="I8" s="200"/>
      <c r="J8" s="200"/>
      <c r="K8" s="200"/>
      <c r="L8" s="200"/>
      <c r="M8" s="1">
        <v>3</v>
      </c>
      <c r="N8" s="1">
        <v>1</v>
      </c>
      <c r="O8" s="6">
        <f t="shared" ref="O8:O17" si="1">M8*N8</f>
        <v>3</v>
      </c>
    </row>
    <row r="9" spans="1:15" ht="20.100000000000001" customHeight="1" x14ac:dyDescent="0.2">
      <c r="A9" s="5"/>
      <c r="B9" s="204"/>
      <c r="C9" s="205"/>
      <c r="D9" s="181"/>
      <c r="E9" s="1"/>
      <c r="F9" s="1"/>
      <c r="G9" s="1">
        <f t="shared" si="0"/>
        <v>0</v>
      </c>
      <c r="H9" s="204"/>
      <c r="I9" s="205"/>
      <c r="J9" s="205"/>
      <c r="K9" s="205"/>
      <c r="L9" s="181"/>
      <c r="M9" s="1"/>
      <c r="N9" s="1"/>
      <c r="O9" s="6">
        <f t="shared" si="1"/>
        <v>0</v>
      </c>
    </row>
    <row r="10" spans="1:15" ht="20.100000000000001" customHeight="1" x14ac:dyDescent="0.2">
      <c r="A10" s="5"/>
      <c r="B10" s="204"/>
      <c r="C10" s="205"/>
      <c r="D10" s="181"/>
      <c r="E10" s="1"/>
      <c r="F10" s="1"/>
      <c r="G10" s="1">
        <f t="shared" si="0"/>
        <v>0</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135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H17:L17"/>
    <mergeCell ref="H9:L9"/>
    <mergeCell ref="H14:L14"/>
    <mergeCell ref="H15:L15"/>
    <mergeCell ref="H13:L13"/>
    <mergeCell ref="H16:L16"/>
    <mergeCell ref="H6:L6"/>
    <mergeCell ref="H7:L7"/>
    <mergeCell ref="H8:L8"/>
    <mergeCell ref="B6:D6"/>
    <mergeCell ref="B7:D7"/>
    <mergeCell ref="B20:O20"/>
    <mergeCell ref="B8:D8"/>
    <mergeCell ref="B12:D12"/>
    <mergeCell ref="B13:D13"/>
    <mergeCell ref="B14:D14"/>
    <mergeCell ref="B15:D15"/>
    <mergeCell ref="B16:D16"/>
    <mergeCell ref="B17:D17"/>
    <mergeCell ref="B9:D9"/>
    <mergeCell ref="B10:D10"/>
    <mergeCell ref="B18:O18"/>
    <mergeCell ref="B19:O19"/>
    <mergeCell ref="B11:D11"/>
    <mergeCell ref="H10:L10"/>
    <mergeCell ref="H11:L11"/>
    <mergeCell ref="H12:L12"/>
    <mergeCell ref="H4:L4"/>
    <mergeCell ref="B4:D4"/>
    <mergeCell ref="H5:L5"/>
    <mergeCell ref="A3:O3"/>
    <mergeCell ref="B1:C1"/>
    <mergeCell ref="E1:H1"/>
    <mergeCell ref="J1:K1"/>
    <mergeCell ref="L1:M1"/>
    <mergeCell ref="N1:O1"/>
    <mergeCell ref="B5:D5"/>
    <mergeCell ref="C29:D29"/>
    <mergeCell ref="J29:L29"/>
    <mergeCell ref="M29:O29"/>
    <mergeCell ref="E29:G29"/>
    <mergeCell ref="H29:I29"/>
    <mergeCell ref="A21:G21"/>
    <mergeCell ref="H21:J22"/>
    <mergeCell ref="A24:C24"/>
    <mergeCell ref="D24:O24"/>
    <mergeCell ref="A25:C26"/>
    <mergeCell ref="D27:O28"/>
    <mergeCell ref="D25:O26"/>
    <mergeCell ref="A22:G23"/>
    <mergeCell ref="H23:O23"/>
    <mergeCell ref="A27:A28"/>
  </mergeCells>
  <phoneticPr fontId="2" type="noConversion"/>
  <pageMargins left="0.63" right="0.49" top="0.5" bottom="0.38" header="0.5" footer="0.35"/>
  <pageSetup paperSize="9" orientation="landscape" horizontalDpi="4294967293"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activeCell="B7" sqref="B7:D7"/>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410</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242</v>
      </c>
      <c r="B5" s="200" t="s">
        <v>411</v>
      </c>
      <c r="C5" s="200"/>
      <c r="D5" s="200"/>
      <c r="E5" s="1">
        <v>4</v>
      </c>
      <c r="F5" s="1">
        <v>2</v>
      </c>
      <c r="G5" s="1">
        <f>E5*F5</f>
        <v>8</v>
      </c>
      <c r="H5" s="200" t="s">
        <v>286</v>
      </c>
      <c r="I5" s="200"/>
      <c r="J5" s="200"/>
      <c r="K5" s="200"/>
      <c r="L5" s="200"/>
      <c r="M5" s="1">
        <v>4</v>
      </c>
      <c r="N5" s="1">
        <v>1</v>
      </c>
      <c r="O5" s="6">
        <f>M5*N5</f>
        <v>4</v>
      </c>
    </row>
    <row r="6" spans="1:15" ht="20.100000000000001" customHeight="1" x14ac:dyDescent="0.2">
      <c r="A6" s="5" t="s">
        <v>412</v>
      </c>
      <c r="B6" s="200" t="s">
        <v>413</v>
      </c>
      <c r="C6" s="200"/>
      <c r="D6" s="200"/>
      <c r="E6" s="1">
        <v>4</v>
      </c>
      <c r="F6" s="1">
        <v>1</v>
      </c>
      <c r="G6" s="1">
        <f>E6*F6</f>
        <v>4</v>
      </c>
      <c r="H6" s="200" t="s">
        <v>414</v>
      </c>
      <c r="I6" s="200"/>
      <c r="J6" s="200"/>
      <c r="K6" s="200"/>
      <c r="L6" s="200"/>
      <c r="M6" s="1">
        <v>3</v>
      </c>
      <c r="N6" s="1">
        <v>1</v>
      </c>
      <c r="O6" s="6">
        <f>M6*N6</f>
        <v>3</v>
      </c>
    </row>
    <row r="7" spans="1:15" ht="20.100000000000001" customHeight="1" x14ac:dyDescent="0.2">
      <c r="A7" s="5" t="s">
        <v>415</v>
      </c>
      <c r="B7" s="305" t="s">
        <v>416</v>
      </c>
      <c r="C7" s="305"/>
      <c r="D7" s="305"/>
      <c r="E7" s="1">
        <v>4</v>
      </c>
      <c r="F7" s="1">
        <v>1</v>
      </c>
      <c r="G7" s="1">
        <f>E7*F7</f>
        <v>4</v>
      </c>
      <c r="H7" s="200"/>
      <c r="I7" s="200"/>
      <c r="J7" s="200"/>
      <c r="K7" s="200"/>
      <c r="L7" s="200"/>
      <c r="M7" s="1"/>
      <c r="N7" s="1"/>
      <c r="O7" s="6"/>
    </row>
    <row r="8" spans="1:15" ht="20.100000000000001" customHeight="1" x14ac:dyDescent="0.2">
      <c r="A8" s="5"/>
      <c r="B8" s="204"/>
      <c r="C8" s="205"/>
      <c r="D8" s="181"/>
      <c r="E8" s="1"/>
      <c r="F8" s="1"/>
      <c r="G8" s="1">
        <f t="shared" ref="G8:G17" si="0">E8*F8</f>
        <v>0</v>
      </c>
      <c r="H8" s="200"/>
      <c r="I8" s="200"/>
      <c r="J8" s="200"/>
      <c r="K8" s="200"/>
      <c r="L8" s="200"/>
      <c r="M8" s="1"/>
      <c r="N8" s="1"/>
      <c r="O8" s="6">
        <f t="shared" ref="O8:O17" si="1">M8*N8</f>
        <v>0</v>
      </c>
    </row>
    <row r="9" spans="1:15" ht="20.100000000000001" customHeight="1" x14ac:dyDescent="0.2">
      <c r="A9" s="5"/>
      <c r="B9" s="204"/>
      <c r="C9" s="205"/>
      <c r="D9" s="181"/>
      <c r="E9" s="1"/>
      <c r="F9" s="1"/>
      <c r="G9" s="1">
        <f t="shared" si="0"/>
        <v>0</v>
      </c>
      <c r="H9" s="204"/>
      <c r="I9" s="205"/>
      <c r="J9" s="205"/>
      <c r="K9" s="205"/>
      <c r="L9" s="181"/>
      <c r="M9" s="1"/>
      <c r="N9" s="1"/>
      <c r="O9" s="6">
        <f t="shared" si="1"/>
        <v>0</v>
      </c>
    </row>
    <row r="10" spans="1:15" ht="20.100000000000001" customHeight="1" x14ac:dyDescent="0.2">
      <c r="A10" s="5"/>
      <c r="B10" s="204"/>
      <c r="C10" s="205"/>
      <c r="D10" s="181"/>
      <c r="E10" s="1"/>
      <c r="F10" s="1"/>
      <c r="G10" s="1">
        <f t="shared" si="0"/>
        <v>0</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135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H17:L17"/>
    <mergeCell ref="H9:L9"/>
    <mergeCell ref="H14:L14"/>
    <mergeCell ref="H15:L15"/>
    <mergeCell ref="H13:L13"/>
    <mergeCell ref="H16:L16"/>
    <mergeCell ref="H6:L6"/>
    <mergeCell ref="H7:L7"/>
    <mergeCell ref="H8:L8"/>
    <mergeCell ref="B6:D6"/>
    <mergeCell ref="B7:D7"/>
    <mergeCell ref="B20:O20"/>
    <mergeCell ref="B8:D8"/>
    <mergeCell ref="B12:D12"/>
    <mergeCell ref="B13:D13"/>
    <mergeCell ref="B14:D14"/>
    <mergeCell ref="B15:D15"/>
    <mergeCell ref="B16:D16"/>
    <mergeCell ref="B17:D17"/>
    <mergeCell ref="B9:D9"/>
    <mergeCell ref="B10:D10"/>
    <mergeCell ref="B18:O18"/>
    <mergeCell ref="B19:O19"/>
    <mergeCell ref="B11:D11"/>
    <mergeCell ref="H10:L10"/>
    <mergeCell ref="H11:L11"/>
    <mergeCell ref="H12:L12"/>
    <mergeCell ref="H4:L4"/>
    <mergeCell ref="B4:D4"/>
    <mergeCell ref="H5:L5"/>
    <mergeCell ref="A3:O3"/>
    <mergeCell ref="B1:C1"/>
    <mergeCell ref="E1:H1"/>
    <mergeCell ref="J1:K1"/>
    <mergeCell ref="L1:M1"/>
    <mergeCell ref="N1:O1"/>
    <mergeCell ref="B5:D5"/>
    <mergeCell ref="C29:D29"/>
    <mergeCell ref="J29:L29"/>
    <mergeCell ref="M29:O29"/>
    <mergeCell ref="E29:G29"/>
    <mergeCell ref="H29:I29"/>
    <mergeCell ref="A21:G21"/>
    <mergeCell ref="H21:J22"/>
    <mergeCell ref="A24:C24"/>
    <mergeCell ref="D24:O24"/>
    <mergeCell ref="A25:C26"/>
    <mergeCell ref="D27:O28"/>
    <mergeCell ref="D25:O26"/>
    <mergeCell ref="A22:G23"/>
    <mergeCell ref="H23:O23"/>
    <mergeCell ref="A27:A28"/>
  </mergeCells>
  <phoneticPr fontId="2" type="noConversion"/>
  <pageMargins left="0.63" right="0.49" top="0.5" bottom="0.38" header="0.5" footer="0.35"/>
  <pageSetup paperSize="9" orientation="landscape" horizontalDpi="4294967293"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activeCell="M29" sqref="M29:O29"/>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417</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418</v>
      </c>
      <c r="B5" s="200" t="s">
        <v>419</v>
      </c>
      <c r="C5" s="200"/>
      <c r="D5" s="200"/>
      <c r="E5" s="1">
        <v>4</v>
      </c>
      <c r="F5" s="1">
        <v>1</v>
      </c>
      <c r="G5" s="1">
        <f t="shared" ref="G5:G17" si="0">E5*F5</f>
        <v>4</v>
      </c>
      <c r="H5" s="200" t="s">
        <v>420</v>
      </c>
      <c r="I5" s="200"/>
      <c r="J5" s="200"/>
      <c r="K5" s="200"/>
      <c r="L5" s="200"/>
      <c r="M5" s="1">
        <v>3</v>
      </c>
      <c r="N5" s="1">
        <v>1</v>
      </c>
      <c r="O5" s="6">
        <f t="shared" ref="O5:O17" si="1">M5*N5</f>
        <v>3</v>
      </c>
    </row>
    <row r="6" spans="1:15" ht="20.100000000000001" customHeight="1" x14ac:dyDescent="0.2">
      <c r="A6" s="5"/>
      <c r="B6" s="204" t="s">
        <v>421</v>
      </c>
      <c r="C6" s="205"/>
      <c r="D6" s="181"/>
      <c r="E6" s="1">
        <v>4</v>
      </c>
      <c r="F6" s="1">
        <v>1</v>
      </c>
      <c r="G6" s="1">
        <f>E6*F6</f>
        <v>4</v>
      </c>
      <c r="H6" s="204" t="s">
        <v>422</v>
      </c>
      <c r="I6" s="205"/>
      <c r="J6" s="205"/>
      <c r="K6" s="205"/>
      <c r="L6" s="181"/>
      <c r="M6" s="1">
        <v>3</v>
      </c>
      <c r="N6" s="1">
        <v>1</v>
      </c>
      <c r="O6" s="6">
        <v>3</v>
      </c>
    </row>
    <row r="7" spans="1:15" ht="20.100000000000001" customHeight="1" x14ac:dyDescent="0.2">
      <c r="A7" s="75"/>
      <c r="B7" s="200" t="s">
        <v>423</v>
      </c>
      <c r="C7" s="200"/>
      <c r="D7" s="200"/>
      <c r="E7" s="1">
        <v>4</v>
      </c>
      <c r="F7" s="1">
        <v>1</v>
      </c>
      <c r="G7" s="1">
        <v>4</v>
      </c>
      <c r="H7" s="200" t="s">
        <v>424</v>
      </c>
      <c r="I7" s="200"/>
      <c r="J7" s="200"/>
      <c r="K7" s="200"/>
      <c r="L7" s="200"/>
      <c r="M7" s="1">
        <v>3</v>
      </c>
      <c r="N7" s="1">
        <v>1</v>
      </c>
      <c r="O7" s="6">
        <v>3</v>
      </c>
    </row>
    <row r="8" spans="1:15" ht="20.100000000000001" customHeight="1" x14ac:dyDescent="0.2">
      <c r="A8" s="133"/>
      <c r="B8" s="200"/>
      <c r="C8" s="200"/>
      <c r="D8" s="200"/>
      <c r="E8" s="1"/>
      <c r="F8" s="1"/>
      <c r="G8" s="1"/>
      <c r="H8" s="306" t="s">
        <v>425</v>
      </c>
      <c r="I8" s="307"/>
      <c r="J8" s="307"/>
      <c r="K8" s="307"/>
      <c r="L8" s="308"/>
      <c r="M8" s="1"/>
      <c r="N8" s="1"/>
      <c r="O8" s="6"/>
    </row>
    <row r="9" spans="1:15" ht="20.100000000000001" customHeight="1" x14ac:dyDescent="0.2">
      <c r="A9" s="5" t="s">
        <v>217</v>
      </c>
      <c r="B9" s="200" t="s">
        <v>426</v>
      </c>
      <c r="C9" s="200"/>
      <c r="D9" s="200"/>
      <c r="E9" s="1">
        <v>4</v>
      </c>
      <c r="F9" s="1">
        <v>1</v>
      </c>
      <c r="G9" s="1">
        <f>E9*F9</f>
        <v>4</v>
      </c>
      <c r="H9" s="200" t="s">
        <v>420</v>
      </c>
      <c r="I9" s="200"/>
      <c r="J9" s="200"/>
      <c r="K9" s="200"/>
      <c r="L9" s="200"/>
      <c r="M9" s="1">
        <v>3</v>
      </c>
      <c r="N9" s="1">
        <v>1</v>
      </c>
      <c r="O9" s="6">
        <f>M9*N9</f>
        <v>3</v>
      </c>
    </row>
    <row r="10" spans="1:15" ht="20.100000000000001" customHeight="1" x14ac:dyDescent="0.2">
      <c r="A10" s="5" t="s">
        <v>427</v>
      </c>
      <c r="B10" s="135" t="s">
        <v>426</v>
      </c>
      <c r="C10" s="135"/>
      <c r="D10" s="135"/>
      <c r="E10" s="1">
        <v>4</v>
      </c>
      <c r="F10" s="1">
        <v>1</v>
      </c>
      <c r="G10" s="1">
        <f>E10*F10</f>
        <v>4</v>
      </c>
      <c r="H10" s="204" t="s">
        <v>420</v>
      </c>
      <c r="I10" s="205"/>
      <c r="J10" s="205"/>
      <c r="K10" s="205"/>
      <c r="L10" s="181"/>
      <c r="M10" s="1">
        <v>3</v>
      </c>
      <c r="N10" s="1">
        <v>1</v>
      </c>
      <c r="O10" s="6">
        <f>M10*N10</f>
        <v>3</v>
      </c>
    </row>
    <row r="11" spans="1:15" ht="20.100000000000001" customHeight="1" thickBot="1" x14ac:dyDescent="0.25">
      <c r="A11" s="74"/>
      <c r="B11" s="251"/>
      <c r="C11" s="252"/>
      <c r="D11" s="253"/>
      <c r="E11" s="1"/>
      <c r="F11" s="1"/>
      <c r="G11" s="1">
        <f t="shared" si="0"/>
        <v>0</v>
      </c>
      <c r="H11" s="204"/>
      <c r="I11" s="205"/>
      <c r="J11" s="205"/>
      <c r="K11" s="205"/>
      <c r="L11" s="181"/>
      <c r="M11" s="1"/>
      <c r="N11" s="1"/>
      <c r="O11" s="6">
        <f t="shared" si="1"/>
        <v>0</v>
      </c>
    </row>
    <row r="12" spans="1:15" ht="20.100000000000001" customHeight="1" x14ac:dyDescent="0.2">
      <c r="A12" s="309" t="s">
        <v>428</v>
      </c>
      <c r="B12" s="310"/>
      <c r="C12" s="310"/>
      <c r="D12" s="311"/>
      <c r="E12" s="73"/>
      <c r="F12" s="1"/>
      <c r="G12" s="1">
        <f t="shared" si="0"/>
        <v>0</v>
      </c>
      <c r="H12" s="200"/>
      <c r="I12" s="200"/>
      <c r="J12" s="200"/>
      <c r="K12" s="200"/>
      <c r="L12" s="200"/>
      <c r="M12" s="1"/>
      <c r="N12" s="1"/>
      <c r="O12" s="6">
        <f t="shared" si="1"/>
        <v>0</v>
      </c>
    </row>
    <row r="13" spans="1:15" ht="20.100000000000001" customHeight="1" x14ac:dyDescent="0.2">
      <c r="A13" s="312"/>
      <c r="B13" s="313"/>
      <c r="C13" s="313"/>
      <c r="D13" s="314"/>
      <c r="E13" s="73"/>
      <c r="F13" s="1"/>
      <c r="G13" s="1">
        <f t="shared" si="0"/>
        <v>0</v>
      </c>
      <c r="H13" s="200"/>
      <c r="I13" s="200"/>
      <c r="J13" s="200"/>
      <c r="K13" s="200"/>
      <c r="L13" s="200"/>
      <c r="M13" s="1"/>
      <c r="N13" s="1"/>
      <c r="O13" s="6">
        <f t="shared" si="1"/>
        <v>0</v>
      </c>
    </row>
    <row r="14" spans="1:15" ht="20.100000000000001" customHeight="1" x14ac:dyDescent="0.2">
      <c r="A14" s="312"/>
      <c r="B14" s="313"/>
      <c r="C14" s="313"/>
      <c r="D14" s="314"/>
      <c r="E14" s="73"/>
      <c r="F14" s="1"/>
      <c r="G14" s="1">
        <f t="shared" si="0"/>
        <v>0</v>
      </c>
      <c r="H14" s="200"/>
      <c r="I14" s="200"/>
      <c r="J14" s="200"/>
      <c r="K14" s="200"/>
      <c r="L14" s="200"/>
      <c r="M14" s="1"/>
      <c r="N14" s="1"/>
      <c r="O14" s="6">
        <f t="shared" si="1"/>
        <v>0</v>
      </c>
    </row>
    <row r="15" spans="1:15" ht="20.100000000000001" customHeight="1" thickBot="1" x14ac:dyDescent="0.25">
      <c r="A15" s="315"/>
      <c r="B15" s="316"/>
      <c r="C15" s="316"/>
      <c r="D15" s="317"/>
      <c r="E15" s="73"/>
      <c r="F15" s="1"/>
      <c r="G15" s="1">
        <f t="shared" si="0"/>
        <v>0</v>
      </c>
      <c r="H15" s="200"/>
      <c r="I15" s="200"/>
      <c r="J15" s="200"/>
      <c r="K15" s="200"/>
      <c r="L15" s="200"/>
      <c r="M15" s="1"/>
      <c r="N15" s="1"/>
      <c r="O15" s="6">
        <f t="shared" si="1"/>
        <v>0</v>
      </c>
    </row>
    <row r="16" spans="1:15" ht="20.100000000000001" customHeight="1" x14ac:dyDescent="0.2">
      <c r="A16" s="76"/>
      <c r="B16" s="250"/>
      <c r="C16" s="250"/>
      <c r="D16" s="25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21">
        <f t="shared" si="0"/>
        <v>0</v>
      </c>
      <c r="H17" s="194"/>
      <c r="I17" s="194"/>
      <c r="J17" s="194"/>
      <c r="K17" s="194"/>
      <c r="L17" s="194"/>
      <c r="M17" s="21"/>
      <c r="N17" s="21"/>
      <c r="O17" s="77">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135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48">
    <mergeCell ref="H4:L4"/>
    <mergeCell ref="B4:D4"/>
    <mergeCell ref="H5:L5"/>
    <mergeCell ref="A3:O3"/>
    <mergeCell ref="B1:C1"/>
    <mergeCell ref="E1:H1"/>
    <mergeCell ref="J1:K1"/>
    <mergeCell ref="L1:M1"/>
    <mergeCell ref="N1:O1"/>
    <mergeCell ref="B5:D5"/>
    <mergeCell ref="B6:D6"/>
    <mergeCell ref="H6:L6"/>
    <mergeCell ref="B11:D11"/>
    <mergeCell ref="H11:L11"/>
    <mergeCell ref="H10:L10"/>
    <mergeCell ref="B9:D9"/>
    <mergeCell ref="H9:L9"/>
    <mergeCell ref="B7:D7"/>
    <mergeCell ref="H12:L12"/>
    <mergeCell ref="H7:L7"/>
    <mergeCell ref="H8:L8"/>
    <mergeCell ref="A12:D15"/>
    <mergeCell ref="H14:L14"/>
    <mergeCell ref="B8:D8"/>
    <mergeCell ref="H13:L13"/>
    <mergeCell ref="H23:O23"/>
    <mergeCell ref="A24:C24"/>
    <mergeCell ref="D24:O24"/>
    <mergeCell ref="H15:L15"/>
    <mergeCell ref="H16:L16"/>
    <mergeCell ref="B16:D16"/>
    <mergeCell ref="B20:O20"/>
    <mergeCell ref="C29:D29"/>
    <mergeCell ref="J29:L29"/>
    <mergeCell ref="M29:O29"/>
    <mergeCell ref="E29:G29"/>
    <mergeCell ref="H29:I29"/>
    <mergeCell ref="A27:A28"/>
    <mergeCell ref="A25:C26"/>
    <mergeCell ref="D27:O28"/>
    <mergeCell ref="D25:O26"/>
    <mergeCell ref="B17:D17"/>
    <mergeCell ref="H17:L17"/>
    <mergeCell ref="A21:G21"/>
    <mergeCell ref="H21:J22"/>
    <mergeCell ref="B19:O19"/>
    <mergeCell ref="A22:G23"/>
    <mergeCell ref="B18:O18"/>
  </mergeCells>
  <phoneticPr fontId="2" type="noConversion"/>
  <pageMargins left="0.63" right="0.49" top="0.5" bottom="0.38" header="0.5" footer="0.35"/>
  <pageSetup paperSize="9" orientation="landscape" horizontalDpi="4294967293"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activeCell="M29" sqref="M29:O29"/>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429</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111</v>
      </c>
      <c r="B5" s="200" t="s">
        <v>112</v>
      </c>
      <c r="C5" s="200"/>
      <c r="D5" s="200"/>
      <c r="E5" s="1">
        <v>3</v>
      </c>
      <c r="F5" s="1">
        <v>2</v>
      </c>
      <c r="G5" s="1">
        <f>E5*F5</f>
        <v>6</v>
      </c>
      <c r="H5" s="200" t="s">
        <v>113</v>
      </c>
      <c r="I5" s="200"/>
      <c r="J5" s="200"/>
      <c r="K5" s="200"/>
      <c r="L5" s="200"/>
      <c r="M5" s="1">
        <v>3</v>
      </c>
      <c r="N5" s="1">
        <v>1</v>
      </c>
      <c r="O5" s="6">
        <f>M5*N5</f>
        <v>3</v>
      </c>
    </row>
    <row r="6" spans="1:15" ht="20.100000000000001" customHeight="1" x14ac:dyDescent="0.2">
      <c r="A6" s="5" t="s">
        <v>430</v>
      </c>
      <c r="B6" s="200" t="s">
        <v>431</v>
      </c>
      <c r="C6" s="200"/>
      <c r="D6" s="200"/>
      <c r="E6" s="1">
        <v>3</v>
      </c>
      <c r="F6" s="1">
        <v>1</v>
      </c>
      <c r="G6" s="1">
        <f t="shared" ref="G6:G17" si="0">E6*F6</f>
        <v>3</v>
      </c>
      <c r="H6" s="200" t="s">
        <v>414</v>
      </c>
      <c r="I6" s="200"/>
      <c r="J6" s="200"/>
      <c r="K6" s="200"/>
      <c r="L6" s="200"/>
      <c r="M6" s="1">
        <v>3</v>
      </c>
      <c r="N6" s="1">
        <v>1</v>
      </c>
      <c r="O6" s="6">
        <f t="shared" ref="O6:O17" si="1">M6*N6</f>
        <v>3</v>
      </c>
    </row>
    <row r="7" spans="1:15" ht="20.100000000000001" customHeight="1" x14ac:dyDescent="0.2">
      <c r="A7" s="5"/>
      <c r="B7" s="200" t="s">
        <v>432</v>
      </c>
      <c r="C7" s="200"/>
      <c r="D7" s="200"/>
      <c r="E7" s="1">
        <v>2</v>
      </c>
      <c r="F7" s="1">
        <v>1</v>
      </c>
      <c r="G7" s="1">
        <f t="shared" si="0"/>
        <v>2</v>
      </c>
      <c r="H7" s="200"/>
      <c r="I7" s="200"/>
      <c r="J7" s="200"/>
      <c r="K7" s="200"/>
      <c r="L7" s="200"/>
      <c r="M7" s="1"/>
      <c r="N7" s="1"/>
      <c r="O7" s="6">
        <f t="shared" si="1"/>
        <v>0</v>
      </c>
    </row>
    <row r="8" spans="1:15" ht="20.100000000000001" customHeight="1" x14ac:dyDescent="0.2">
      <c r="A8" s="5"/>
      <c r="B8" s="204"/>
      <c r="C8" s="205"/>
      <c r="D8" s="181"/>
      <c r="E8" s="1"/>
      <c r="F8" s="1"/>
      <c r="G8" s="1">
        <f t="shared" si="0"/>
        <v>0</v>
      </c>
      <c r="H8" s="200"/>
      <c r="I8" s="200"/>
      <c r="J8" s="200"/>
      <c r="K8" s="200"/>
      <c r="L8" s="200"/>
      <c r="M8" s="1"/>
      <c r="N8" s="1"/>
      <c r="O8" s="6">
        <f t="shared" si="1"/>
        <v>0</v>
      </c>
    </row>
    <row r="9" spans="1:15" ht="20.100000000000001" customHeight="1" x14ac:dyDescent="0.2">
      <c r="A9" s="5"/>
      <c r="B9" s="204"/>
      <c r="C9" s="205"/>
      <c r="D9" s="181"/>
      <c r="E9" s="1"/>
      <c r="F9" s="1"/>
      <c r="G9" s="1">
        <f t="shared" si="0"/>
        <v>0</v>
      </c>
      <c r="H9" s="204"/>
      <c r="I9" s="205"/>
      <c r="J9" s="205"/>
      <c r="K9" s="205"/>
      <c r="L9" s="181"/>
      <c r="M9" s="1"/>
      <c r="N9" s="1"/>
      <c r="O9" s="6">
        <f t="shared" si="1"/>
        <v>0</v>
      </c>
    </row>
    <row r="10" spans="1:15" ht="20.100000000000001" customHeight="1" x14ac:dyDescent="0.2">
      <c r="A10" s="5"/>
      <c r="B10" s="204"/>
      <c r="C10" s="205"/>
      <c r="D10" s="181"/>
      <c r="E10" s="1"/>
      <c r="F10" s="1"/>
      <c r="G10" s="1">
        <f t="shared" si="0"/>
        <v>0</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433</v>
      </c>
      <c r="B25" s="183"/>
      <c r="C25" s="184"/>
      <c r="D25" s="181" t="s">
        <v>135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B20:O20"/>
    <mergeCell ref="A27:A28"/>
    <mergeCell ref="A24:C24"/>
    <mergeCell ref="D24:O24"/>
    <mergeCell ref="A25:C26"/>
    <mergeCell ref="D27:O28"/>
    <mergeCell ref="D25:O26"/>
    <mergeCell ref="A22:G23"/>
    <mergeCell ref="H23:O23"/>
    <mergeCell ref="A21:G21"/>
    <mergeCell ref="H21:J22"/>
    <mergeCell ref="C29:D29"/>
    <mergeCell ref="J29:L29"/>
    <mergeCell ref="M29:O29"/>
    <mergeCell ref="E29:G29"/>
    <mergeCell ref="H29:I29"/>
    <mergeCell ref="B5:D5"/>
    <mergeCell ref="B6:D6"/>
    <mergeCell ref="B7:D7"/>
    <mergeCell ref="B18:O18"/>
    <mergeCell ref="B19:O19"/>
    <mergeCell ref="H14:L14"/>
    <mergeCell ref="H15:L15"/>
    <mergeCell ref="H16:L16"/>
    <mergeCell ref="H6:L6"/>
    <mergeCell ref="H7:L7"/>
    <mergeCell ref="H8:L8"/>
    <mergeCell ref="H12:L12"/>
    <mergeCell ref="H13:L13"/>
    <mergeCell ref="H9:L9"/>
    <mergeCell ref="H4:L4"/>
    <mergeCell ref="B4:D4"/>
    <mergeCell ref="H5:L5"/>
    <mergeCell ref="B16:D16"/>
    <mergeCell ref="B17:D17"/>
    <mergeCell ref="H17:L17"/>
    <mergeCell ref="B8:D8"/>
    <mergeCell ref="B12:D12"/>
    <mergeCell ref="B13:D13"/>
    <mergeCell ref="B14:D14"/>
    <mergeCell ref="B9:D9"/>
    <mergeCell ref="B10:D10"/>
    <mergeCell ref="B11:D11"/>
    <mergeCell ref="H10:L10"/>
    <mergeCell ref="H11:L11"/>
    <mergeCell ref="B15:D15"/>
    <mergeCell ref="A3:O3"/>
    <mergeCell ref="B1:C1"/>
    <mergeCell ref="E1:H1"/>
    <mergeCell ref="J1:K1"/>
    <mergeCell ref="L1:M1"/>
    <mergeCell ref="N1:O1"/>
  </mergeCells>
  <phoneticPr fontId="2" type="noConversion"/>
  <pageMargins left="0.63" right="0.49" top="0.5" bottom="0.38" header="0.5" footer="0.35"/>
  <pageSetup paperSize="9" orientation="landscape" horizontalDpi="4294967293"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activeCell="A3" sqref="A3:O3"/>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434</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435</v>
      </c>
      <c r="B5" s="200" t="s">
        <v>436</v>
      </c>
      <c r="C5" s="200"/>
      <c r="D5" s="200"/>
      <c r="E5" s="1">
        <v>4</v>
      </c>
      <c r="F5" s="1">
        <v>1</v>
      </c>
      <c r="G5" s="1">
        <f t="shared" ref="G5:G17" si="0">E5*F5</f>
        <v>4</v>
      </c>
      <c r="H5" s="200" t="s">
        <v>437</v>
      </c>
      <c r="I5" s="200"/>
      <c r="J5" s="200"/>
      <c r="K5" s="200"/>
      <c r="L5" s="200"/>
      <c r="M5" s="1">
        <v>3</v>
      </c>
      <c r="N5" s="1">
        <v>1</v>
      </c>
      <c r="O5" s="6">
        <f t="shared" ref="O5:O17" si="1">M5*N5</f>
        <v>3</v>
      </c>
    </row>
    <row r="6" spans="1:15" ht="20.100000000000001" customHeight="1" x14ac:dyDescent="0.2">
      <c r="A6" s="5" t="s">
        <v>438</v>
      </c>
      <c r="B6" s="200" t="s">
        <v>283</v>
      </c>
      <c r="C6" s="200"/>
      <c r="D6" s="200"/>
      <c r="E6" s="1">
        <v>3</v>
      </c>
      <c r="F6" s="1">
        <v>1</v>
      </c>
      <c r="G6" s="1">
        <f t="shared" si="0"/>
        <v>3</v>
      </c>
      <c r="H6" s="200"/>
      <c r="I6" s="200"/>
      <c r="J6" s="200"/>
      <c r="K6" s="200"/>
      <c r="L6" s="200"/>
      <c r="M6" s="1"/>
      <c r="N6" s="1"/>
      <c r="O6" s="6">
        <f t="shared" si="1"/>
        <v>0</v>
      </c>
    </row>
    <row r="7" spans="1:15" ht="20.100000000000001" customHeight="1" x14ac:dyDescent="0.2">
      <c r="A7" s="5"/>
      <c r="B7" s="200"/>
      <c r="C7" s="200"/>
      <c r="D7" s="200"/>
      <c r="E7" s="1"/>
      <c r="F7" s="1"/>
      <c r="G7" s="1">
        <f t="shared" si="0"/>
        <v>0</v>
      </c>
      <c r="H7" s="200"/>
      <c r="I7" s="200"/>
      <c r="J7" s="200"/>
      <c r="K7" s="200"/>
      <c r="L7" s="200"/>
      <c r="M7" s="1"/>
      <c r="N7" s="1"/>
      <c r="O7" s="6">
        <f t="shared" si="1"/>
        <v>0</v>
      </c>
    </row>
    <row r="8" spans="1:15" ht="20.100000000000001" customHeight="1" x14ac:dyDescent="0.2">
      <c r="A8" s="5"/>
      <c r="B8" s="204"/>
      <c r="C8" s="205"/>
      <c r="D8" s="181"/>
      <c r="E8" s="1"/>
      <c r="F8" s="1"/>
      <c r="G8" s="1">
        <f t="shared" si="0"/>
        <v>0</v>
      </c>
      <c r="H8" s="200"/>
      <c r="I8" s="200"/>
      <c r="J8" s="200"/>
      <c r="K8" s="200"/>
      <c r="L8" s="200"/>
      <c r="M8" s="1"/>
      <c r="N8" s="1"/>
      <c r="O8" s="6">
        <f t="shared" si="1"/>
        <v>0</v>
      </c>
    </row>
    <row r="9" spans="1:15" ht="20.100000000000001" customHeight="1" x14ac:dyDescent="0.2">
      <c r="A9" s="5"/>
      <c r="B9" s="204"/>
      <c r="C9" s="205"/>
      <c r="D9" s="181"/>
      <c r="E9" s="1"/>
      <c r="F9" s="1"/>
      <c r="G9" s="1">
        <f t="shared" si="0"/>
        <v>0</v>
      </c>
      <c r="H9" s="204"/>
      <c r="I9" s="205"/>
      <c r="J9" s="205"/>
      <c r="K9" s="205"/>
      <c r="L9" s="181"/>
      <c r="M9" s="1"/>
      <c r="N9" s="1"/>
      <c r="O9" s="6">
        <f t="shared" si="1"/>
        <v>0</v>
      </c>
    </row>
    <row r="10" spans="1:15" ht="20.100000000000001" customHeight="1" x14ac:dyDescent="0.2">
      <c r="A10" s="5"/>
      <c r="B10" s="204"/>
      <c r="C10" s="205"/>
      <c r="D10" s="181"/>
      <c r="E10" s="1"/>
      <c r="F10" s="1"/>
      <c r="G10" s="1">
        <f t="shared" si="0"/>
        <v>0</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135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H17:L17"/>
    <mergeCell ref="H9:L9"/>
    <mergeCell ref="H14:L14"/>
    <mergeCell ref="H15:L15"/>
    <mergeCell ref="H13:L13"/>
    <mergeCell ref="H16:L16"/>
    <mergeCell ref="H6:L6"/>
    <mergeCell ref="H7:L7"/>
    <mergeCell ref="H8:L8"/>
    <mergeCell ref="B6:D6"/>
    <mergeCell ref="B7:D7"/>
    <mergeCell ref="B20:O20"/>
    <mergeCell ref="B8:D8"/>
    <mergeCell ref="B12:D12"/>
    <mergeCell ref="B13:D13"/>
    <mergeCell ref="B14:D14"/>
    <mergeCell ref="B15:D15"/>
    <mergeCell ref="B16:D16"/>
    <mergeCell ref="B17:D17"/>
    <mergeCell ref="B9:D9"/>
    <mergeCell ref="B10:D10"/>
    <mergeCell ref="B18:O18"/>
    <mergeCell ref="B19:O19"/>
    <mergeCell ref="B11:D11"/>
    <mergeCell ref="H10:L10"/>
    <mergeCell ref="H11:L11"/>
    <mergeCell ref="H12:L12"/>
    <mergeCell ref="H4:L4"/>
    <mergeCell ref="B4:D4"/>
    <mergeCell ref="H5:L5"/>
    <mergeCell ref="A3:O3"/>
    <mergeCell ref="B1:C1"/>
    <mergeCell ref="E1:H1"/>
    <mergeCell ref="J1:K1"/>
    <mergeCell ref="L1:M1"/>
    <mergeCell ref="N1:O1"/>
    <mergeCell ref="B5:D5"/>
    <mergeCell ref="C29:D29"/>
    <mergeCell ref="J29:L29"/>
    <mergeCell ref="M29:O29"/>
    <mergeCell ref="E29:G29"/>
    <mergeCell ref="H29:I29"/>
    <mergeCell ref="A21:G21"/>
    <mergeCell ref="H21:J22"/>
    <mergeCell ref="A24:C24"/>
    <mergeCell ref="D24:O24"/>
    <mergeCell ref="A25:C26"/>
    <mergeCell ref="D27:O28"/>
    <mergeCell ref="D25:O26"/>
    <mergeCell ref="A22:G23"/>
    <mergeCell ref="H23:O23"/>
    <mergeCell ref="A27:A28"/>
  </mergeCells>
  <phoneticPr fontId="2" type="noConversion"/>
  <pageMargins left="0.63" right="0.49" top="0.5" bottom="0.38" header="0.5" footer="0.35"/>
  <pageSetup paperSize="9" orientation="landscape"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election activeCell="C17" sqref="C17"/>
    </sheetView>
  </sheetViews>
  <sheetFormatPr defaultRowHeight="12.75" x14ac:dyDescent="0.2"/>
  <cols>
    <col min="2" max="2" width="30.7109375" customWidth="1"/>
    <col min="3" max="3" width="18.7109375" customWidth="1"/>
    <col min="4" max="4" width="24.5703125" customWidth="1"/>
    <col min="5" max="5" width="17" customWidth="1"/>
    <col min="6" max="6" width="23.85546875" customWidth="1"/>
    <col min="7" max="7" width="32.85546875" customWidth="1"/>
    <col min="8" max="8" width="15.28515625" customWidth="1"/>
    <col min="9" max="9" width="11.140625" customWidth="1"/>
    <col min="10" max="10" width="7.85546875" customWidth="1"/>
    <col min="11" max="16" width="5.7109375" customWidth="1"/>
  </cols>
  <sheetData>
    <row r="1" spans="1:17" ht="37.5" customHeight="1" x14ac:dyDescent="0.2">
      <c r="A1" s="173" t="s">
        <v>69</v>
      </c>
      <c r="B1" s="174"/>
      <c r="C1" s="175"/>
      <c r="D1" s="176"/>
      <c r="E1" s="29" t="s">
        <v>70</v>
      </c>
      <c r="F1" s="177" t="s">
        <v>71</v>
      </c>
      <c r="G1" s="178"/>
      <c r="H1" s="178"/>
      <c r="I1" s="179"/>
      <c r="J1" s="29" t="s">
        <v>72</v>
      </c>
      <c r="K1" s="180">
        <v>43891</v>
      </c>
      <c r="L1" s="179"/>
      <c r="M1" s="171" t="s">
        <v>73</v>
      </c>
      <c r="N1" s="172"/>
      <c r="O1" s="169" t="str">
        <f>Front!E17</f>
        <v>Ferham Primary School</v>
      </c>
      <c r="P1" s="170"/>
      <c r="Q1" s="133"/>
    </row>
    <row r="2" spans="1:17" ht="13.5" thickBot="1" x14ac:dyDescent="0.25">
      <c r="A2" s="69" t="s">
        <v>74</v>
      </c>
      <c r="B2" s="70"/>
      <c r="C2" s="70"/>
      <c r="D2" s="70"/>
      <c r="E2" s="70"/>
      <c r="F2" s="70"/>
      <c r="G2" s="70"/>
      <c r="H2" s="70"/>
      <c r="I2" s="70"/>
      <c r="J2" s="70"/>
      <c r="K2" s="70"/>
      <c r="L2" s="70"/>
      <c r="M2" s="70"/>
      <c r="N2" s="70"/>
      <c r="O2" s="70"/>
      <c r="P2" s="71"/>
      <c r="Q2" s="133"/>
    </row>
    <row r="3" spans="1:17" x14ac:dyDescent="0.2">
      <c r="A3" s="104" t="s">
        <v>75</v>
      </c>
      <c r="B3" s="104" t="s">
        <v>76</v>
      </c>
      <c r="C3" s="104" t="s">
        <v>77</v>
      </c>
      <c r="D3" s="105" t="s">
        <v>78</v>
      </c>
      <c r="E3" s="105" t="s">
        <v>79</v>
      </c>
      <c r="F3" s="105" t="s">
        <v>80</v>
      </c>
      <c r="G3" s="105" t="s">
        <v>81</v>
      </c>
      <c r="H3" s="105" t="s">
        <v>82</v>
      </c>
      <c r="I3" s="103"/>
      <c r="J3" s="103"/>
      <c r="K3" s="103"/>
      <c r="L3" s="103"/>
      <c r="M3" s="103"/>
      <c r="N3" s="103"/>
      <c r="O3" s="103"/>
      <c r="P3" s="103"/>
      <c r="Q3" s="133"/>
    </row>
    <row r="4" spans="1:17" ht="19.5" x14ac:dyDescent="0.35">
      <c r="A4" s="1">
        <v>1</v>
      </c>
      <c r="B4" s="94" t="s">
        <v>83</v>
      </c>
      <c r="C4" s="106">
        <v>43891</v>
      </c>
      <c r="D4" s="107" t="s">
        <v>84</v>
      </c>
      <c r="E4" s="108">
        <v>44256</v>
      </c>
      <c r="F4" s="107" t="s">
        <v>85</v>
      </c>
      <c r="G4" s="109"/>
      <c r="H4" s="110"/>
      <c r="I4" s="133"/>
      <c r="J4" s="133"/>
      <c r="K4" s="133"/>
      <c r="L4" s="133"/>
      <c r="M4" s="133"/>
      <c r="N4" s="133"/>
      <c r="O4" s="133"/>
      <c r="P4" s="133"/>
      <c r="Q4" s="133"/>
    </row>
    <row r="5" spans="1:17" ht="19.5" x14ac:dyDescent="0.35">
      <c r="A5" s="1"/>
      <c r="B5" s="94" t="s">
        <v>86</v>
      </c>
      <c r="C5" s="106">
        <v>43891</v>
      </c>
      <c r="D5" s="107" t="s">
        <v>84</v>
      </c>
      <c r="E5" s="108">
        <v>44256</v>
      </c>
      <c r="F5" s="138" t="s">
        <v>87</v>
      </c>
      <c r="G5" s="135" t="s">
        <v>88</v>
      </c>
      <c r="H5" s="111"/>
      <c r="I5" s="133"/>
      <c r="J5" s="133"/>
      <c r="K5" s="133"/>
      <c r="L5" s="133"/>
      <c r="M5" s="133"/>
      <c r="N5" s="133"/>
      <c r="O5" s="133"/>
      <c r="P5" s="133"/>
      <c r="Q5" s="133"/>
    </row>
    <row r="6" spans="1:17" ht="19.5" x14ac:dyDescent="0.35">
      <c r="A6" s="1">
        <v>2</v>
      </c>
      <c r="B6" s="94" t="s">
        <v>89</v>
      </c>
      <c r="C6" s="106">
        <v>43891</v>
      </c>
      <c r="D6" s="107" t="s">
        <v>84</v>
      </c>
      <c r="E6" s="108">
        <v>44256</v>
      </c>
      <c r="F6" s="138" t="s">
        <v>85</v>
      </c>
      <c r="G6" s="135"/>
      <c r="H6" s="111"/>
      <c r="I6" s="133"/>
      <c r="J6" s="133"/>
      <c r="K6" s="133"/>
      <c r="L6" s="133"/>
      <c r="M6" s="133"/>
      <c r="N6" s="133"/>
      <c r="O6" s="133"/>
      <c r="P6" s="133"/>
      <c r="Q6" s="133"/>
    </row>
    <row r="7" spans="1:17" ht="19.5" x14ac:dyDescent="0.35">
      <c r="A7" s="1">
        <v>3</v>
      </c>
      <c r="B7" s="94" t="s">
        <v>90</v>
      </c>
      <c r="C7" s="106">
        <v>43891</v>
      </c>
      <c r="D7" s="107" t="s">
        <v>84</v>
      </c>
      <c r="E7" s="108">
        <v>44256</v>
      </c>
      <c r="F7" s="138" t="s">
        <v>85</v>
      </c>
      <c r="G7" s="135"/>
      <c r="H7" s="111"/>
      <c r="I7" s="133"/>
      <c r="J7" s="133"/>
      <c r="K7" s="133"/>
      <c r="L7" s="133"/>
      <c r="M7" s="133"/>
      <c r="N7" s="133"/>
      <c r="O7" s="133"/>
      <c r="P7" s="133"/>
      <c r="Q7" s="133"/>
    </row>
    <row r="8" spans="1:17" ht="19.5" x14ac:dyDescent="0.35">
      <c r="A8" s="1">
        <v>4</v>
      </c>
      <c r="B8" s="94" t="s">
        <v>91</v>
      </c>
      <c r="C8" s="106">
        <v>43891</v>
      </c>
      <c r="D8" s="107" t="s">
        <v>84</v>
      </c>
      <c r="E8" s="108">
        <v>44256</v>
      </c>
      <c r="F8" s="112" t="s">
        <v>85</v>
      </c>
      <c r="G8" s="1"/>
      <c r="H8" s="113"/>
      <c r="I8" s="133"/>
      <c r="J8" s="133"/>
      <c r="K8" s="133"/>
      <c r="L8" s="133"/>
      <c r="M8" s="168"/>
      <c r="N8" s="168"/>
      <c r="O8" s="168"/>
      <c r="P8" s="168"/>
      <c r="Q8" s="168"/>
    </row>
    <row r="9" spans="1:17" ht="19.5" x14ac:dyDescent="0.35">
      <c r="A9" s="1">
        <v>5</v>
      </c>
      <c r="B9" s="94" t="s">
        <v>92</v>
      </c>
      <c r="C9" s="106">
        <v>43891</v>
      </c>
      <c r="D9" s="107" t="s">
        <v>84</v>
      </c>
      <c r="E9" s="108">
        <v>44256</v>
      </c>
      <c r="F9" s="112" t="s">
        <v>85</v>
      </c>
      <c r="G9" s="1"/>
      <c r="H9" s="113"/>
      <c r="I9" s="133"/>
      <c r="J9" s="133"/>
      <c r="K9" s="133"/>
      <c r="L9" s="133"/>
      <c r="M9" s="168"/>
      <c r="N9" s="168"/>
      <c r="O9" s="168"/>
      <c r="P9" s="168"/>
      <c r="Q9" s="168"/>
    </row>
    <row r="10" spans="1:17" ht="19.5" x14ac:dyDescent="0.35">
      <c r="A10" s="1">
        <v>6</v>
      </c>
      <c r="B10" s="94" t="s">
        <v>93</v>
      </c>
      <c r="C10" s="106">
        <v>43891</v>
      </c>
      <c r="D10" s="107" t="s">
        <v>84</v>
      </c>
      <c r="E10" s="108">
        <v>44256</v>
      </c>
      <c r="F10" s="112" t="s">
        <v>85</v>
      </c>
      <c r="G10" s="114" t="s">
        <v>94</v>
      </c>
      <c r="H10" s="110"/>
      <c r="I10" s="133"/>
      <c r="J10" s="133"/>
      <c r="K10" s="133"/>
      <c r="L10" s="133"/>
      <c r="M10" s="133"/>
      <c r="N10" s="133"/>
      <c r="O10" s="133"/>
      <c r="P10" s="133"/>
      <c r="Q10" s="133"/>
    </row>
    <row r="11" spans="1:17" ht="19.5" x14ac:dyDescent="0.35">
      <c r="A11" s="1"/>
      <c r="B11" s="94"/>
      <c r="C11" s="106"/>
      <c r="D11" s="107" t="s">
        <v>84</v>
      </c>
      <c r="E11" s="108"/>
      <c r="F11" s="107"/>
      <c r="G11" s="107"/>
      <c r="H11" s="110"/>
      <c r="I11" s="133"/>
      <c r="J11" s="133"/>
      <c r="K11" s="133"/>
      <c r="L11" s="133"/>
      <c r="M11" s="133"/>
      <c r="N11" s="133"/>
      <c r="O11" s="133"/>
      <c r="P11" s="133"/>
      <c r="Q11" s="133"/>
    </row>
    <row r="12" spans="1:17" ht="19.5" x14ac:dyDescent="0.35">
      <c r="A12" s="1"/>
      <c r="B12" s="94"/>
      <c r="C12" s="106"/>
      <c r="D12" s="107" t="s">
        <v>84</v>
      </c>
      <c r="E12" s="108"/>
      <c r="F12" s="107"/>
      <c r="G12" s="107"/>
      <c r="H12" s="110"/>
      <c r="I12" s="133"/>
      <c r="J12" s="133"/>
      <c r="K12" s="133"/>
      <c r="L12" s="133"/>
      <c r="M12" s="133"/>
      <c r="N12" s="133"/>
      <c r="O12" s="133"/>
      <c r="P12" s="133"/>
      <c r="Q12" s="133"/>
    </row>
    <row r="13" spans="1:17" x14ac:dyDescent="0.2">
      <c r="A13" s="133"/>
      <c r="B13" s="133"/>
      <c r="C13" s="133"/>
      <c r="D13" s="80"/>
      <c r="E13" s="80"/>
      <c r="F13" s="80"/>
      <c r="G13" s="80"/>
      <c r="H13" s="80"/>
      <c r="I13" s="133"/>
      <c r="J13" s="133"/>
      <c r="K13" s="133"/>
      <c r="L13" s="133"/>
      <c r="M13" s="133"/>
      <c r="N13" s="133"/>
      <c r="O13" s="133"/>
      <c r="P13" s="133"/>
      <c r="Q13" s="133"/>
    </row>
    <row r="14" spans="1:17" x14ac:dyDescent="0.2">
      <c r="A14" s="133"/>
      <c r="B14" s="133"/>
      <c r="C14" s="133"/>
      <c r="D14" s="133"/>
      <c r="E14" s="80"/>
      <c r="F14" s="80"/>
      <c r="G14" s="80"/>
      <c r="H14" s="80"/>
      <c r="I14" s="133"/>
      <c r="J14" s="133"/>
      <c r="K14" s="133"/>
      <c r="L14" s="133"/>
      <c r="M14" s="133"/>
      <c r="N14" s="133"/>
      <c r="O14" s="133"/>
      <c r="P14" s="133"/>
      <c r="Q14" s="133"/>
    </row>
    <row r="15" spans="1:17" x14ac:dyDescent="0.2">
      <c r="A15" s="133" t="s">
        <v>95</v>
      </c>
      <c r="B15" s="133"/>
      <c r="C15" s="115">
        <v>43889</v>
      </c>
      <c r="D15" s="133"/>
      <c r="E15" s="133"/>
      <c r="F15" s="133"/>
      <c r="G15" s="133"/>
      <c r="H15" s="133"/>
      <c r="I15" s="133"/>
      <c r="J15" s="133"/>
      <c r="K15" s="133"/>
      <c r="L15" s="133"/>
      <c r="M15" s="133"/>
      <c r="N15" s="133"/>
      <c r="O15" s="133"/>
      <c r="P15" s="133"/>
      <c r="Q15" s="133"/>
    </row>
    <row r="16" spans="1:17" x14ac:dyDescent="0.2">
      <c r="A16" s="133" t="s">
        <v>96</v>
      </c>
      <c r="B16" s="133"/>
      <c r="C16" s="115">
        <v>43895</v>
      </c>
      <c r="D16" s="133"/>
      <c r="E16" s="133"/>
      <c r="F16" s="133"/>
      <c r="G16" s="133"/>
      <c r="H16" s="133"/>
      <c r="I16" s="133"/>
      <c r="J16" s="133"/>
      <c r="K16" s="133"/>
      <c r="L16" s="133"/>
      <c r="M16" s="133"/>
      <c r="N16" s="133"/>
      <c r="O16" s="133"/>
      <c r="P16" s="133"/>
      <c r="Q16" s="133"/>
    </row>
    <row r="17" spans="2:6" x14ac:dyDescent="0.2">
      <c r="B17" s="133"/>
      <c r="C17" s="115"/>
      <c r="D17" s="133"/>
      <c r="E17" s="133"/>
      <c r="F17" s="133"/>
    </row>
    <row r="18" spans="2:6" x14ac:dyDescent="0.2">
      <c r="B18" s="133"/>
      <c r="C18" s="115"/>
      <c r="D18" s="133"/>
      <c r="E18" s="133"/>
      <c r="F18" s="133"/>
    </row>
    <row r="19" spans="2:6" x14ac:dyDescent="0.2">
      <c r="B19" s="133"/>
      <c r="C19" s="115"/>
      <c r="D19" s="133"/>
      <c r="E19" s="133"/>
      <c r="F19" s="133"/>
    </row>
    <row r="20" spans="2:6" x14ac:dyDescent="0.2">
      <c r="B20" s="133"/>
      <c r="C20" s="115"/>
      <c r="D20" s="133"/>
      <c r="E20" s="133"/>
      <c r="F20" s="133"/>
    </row>
    <row r="21" spans="2:6" x14ac:dyDescent="0.2">
      <c r="B21" s="133"/>
      <c r="C21" s="115"/>
      <c r="D21" s="133"/>
      <c r="E21" s="133"/>
      <c r="F21" s="133"/>
    </row>
    <row r="22" spans="2:6" x14ac:dyDescent="0.2">
      <c r="B22" s="133"/>
      <c r="C22" s="115"/>
      <c r="D22" s="133"/>
      <c r="E22" s="133"/>
      <c r="F22" s="133"/>
    </row>
    <row r="23" spans="2:6" x14ac:dyDescent="0.2">
      <c r="B23" s="133"/>
      <c r="C23" s="115"/>
      <c r="D23" s="133"/>
      <c r="E23" s="133"/>
      <c r="F23" s="133"/>
    </row>
    <row r="24" spans="2:6" x14ac:dyDescent="0.2">
      <c r="B24" s="133"/>
      <c r="C24" s="115"/>
      <c r="D24" s="133"/>
      <c r="E24" s="133"/>
      <c r="F24" s="133"/>
    </row>
    <row r="25" spans="2:6" x14ac:dyDescent="0.2">
      <c r="B25" s="133"/>
      <c r="C25" s="115"/>
      <c r="D25" s="133"/>
      <c r="E25" s="133"/>
      <c r="F25" s="133"/>
    </row>
    <row r="29" spans="2:6" x14ac:dyDescent="0.2">
      <c r="B29" s="133"/>
      <c r="C29" s="80"/>
      <c r="D29" s="133"/>
      <c r="E29" s="80"/>
      <c r="F29" s="80"/>
    </row>
    <row r="30" spans="2:6" x14ac:dyDescent="0.2">
      <c r="B30" s="80"/>
      <c r="C30" s="80"/>
      <c r="D30" s="133"/>
      <c r="E30" s="80"/>
      <c r="F30" s="80"/>
    </row>
    <row r="31" spans="2:6" x14ac:dyDescent="0.2">
      <c r="B31" s="80"/>
      <c r="C31" s="80"/>
      <c r="D31" s="133"/>
      <c r="E31" s="80"/>
      <c r="F31" s="80"/>
    </row>
    <row r="37" spans="4:4" x14ac:dyDescent="0.2">
      <c r="D37" s="80"/>
    </row>
    <row r="38" spans="4:4" x14ac:dyDescent="0.2">
      <c r="D38" s="80"/>
    </row>
  </sheetData>
  <mergeCells count="8">
    <mergeCell ref="M9:Q9"/>
    <mergeCell ref="O1:P1"/>
    <mergeCell ref="M1:N1"/>
    <mergeCell ref="A1:B1"/>
    <mergeCell ref="C1:D1"/>
    <mergeCell ref="F1:I1"/>
    <mergeCell ref="K1:L1"/>
    <mergeCell ref="M8:Q8"/>
  </mergeCells>
  <phoneticPr fontId="2" type="noConversion"/>
  <printOptions horizontalCentered="1" verticalCentered="1"/>
  <pageMargins left="0.74803149606299213" right="0.47244094488188981" top="0.51181102362204722" bottom="0.98425196850393704" header="0.51181102362204722" footer="0.51181102362204722"/>
  <pageSetup paperSize="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99</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106</v>
      </c>
      <c r="B5" s="200" t="s">
        <v>107</v>
      </c>
      <c r="C5" s="200"/>
      <c r="D5" s="200"/>
      <c r="E5" s="1">
        <v>3</v>
      </c>
      <c r="F5" s="1">
        <v>2</v>
      </c>
      <c r="G5" s="1">
        <f>E5*F5</f>
        <v>6</v>
      </c>
      <c r="H5" s="200" t="s">
        <v>108</v>
      </c>
      <c r="I5" s="200"/>
      <c r="J5" s="200"/>
      <c r="K5" s="200"/>
      <c r="L5" s="200"/>
      <c r="M5" s="1">
        <v>2</v>
      </c>
      <c r="N5" s="1">
        <v>1</v>
      </c>
      <c r="O5" s="6">
        <f>M5*N5</f>
        <v>2</v>
      </c>
    </row>
    <row r="6" spans="1:15" ht="20.100000000000001" customHeight="1" x14ac:dyDescent="0.2">
      <c r="A6" s="5" t="s">
        <v>109</v>
      </c>
      <c r="B6" s="200" t="s">
        <v>110</v>
      </c>
      <c r="C6" s="200"/>
      <c r="D6" s="200"/>
      <c r="E6" s="1">
        <v>2</v>
      </c>
      <c r="F6" s="1">
        <v>1</v>
      </c>
      <c r="G6" s="1">
        <f t="shared" ref="G6:G11" si="0">E6*F6</f>
        <v>2</v>
      </c>
      <c r="H6" s="200"/>
      <c r="I6" s="200"/>
      <c r="J6" s="200"/>
      <c r="K6" s="200"/>
      <c r="L6" s="200"/>
      <c r="M6" s="1"/>
      <c r="N6" s="1"/>
      <c r="O6" s="6">
        <f t="shared" ref="O6:O11" si="1">M6*N6</f>
        <v>0</v>
      </c>
    </row>
    <row r="7" spans="1:15" ht="20.100000000000001" customHeight="1" x14ac:dyDescent="0.2">
      <c r="A7" s="5" t="s">
        <v>111</v>
      </c>
      <c r="B7" s="200" t="s">
        <v>112</v>
      </c>
      <c r="C7" s="200"/>
      <c r="D7" s="200"/>
      <c r="E7" s="1">
        <v>3</v>
      </c>
      <c r="F7" s="1">
        <v>2</v>
      </c>
      <c r="G7" s="1">
        <f t="shared" si="0"/>
        <v>6</v>
      </c>
      <c r="H7" s="200" t="s">
        <v>113</v>
      </c>
      <c r="I7" s="200"/>
      <c r="J7" s="200"/>
      <c r="K7" s="200"/>
      <c r="L7" s="200"/>
      <c r="M7" s="1">
        <v>3</v>
      </c>
      <c r="N7" s="1">
        <v>1</v>
      </c>
      <c r="O7" s="6">
        <f t="shared" si="1"/>
        <v>3</v>
      </c>
    </row>
    <row r="8" spans="1:15" ht="20.100000000000001" customHeight="1" x14ac:dyDescent="0.2">
      <c r="A8" s="5" t="s">
        <v>114</v>
      </c>
      <c r="B8" s="204" t="s">
        <v>115</v>
      </c>
      <c r="C8" s="205"/>
      <c r="D8" s="181"/>
      <c r="E8" s="1">
        <v>3</v>
      </c>
      <c r="F8" s="1">
        <v>2</v>
      </c>
      <c r="G8" s="1">
        <f t="shared" si="0"/>
        <v>6</v>
      </c>
      <c r="H8" s="200" t="s">
        <v>116</v>
      </c>
      <c r="I8" s="200"/>
      <c r="J8" s="200"/>
      <c r="K8" s="200"/>
      <c r="L8" s="200"/>
      <c r="M8" s="1">
        <v>3</v>
      </c>
      <c r="N8" s="1">
        <v>1</v>
      </c>
      <c r="O8" s="6">
        <f t="shared" si="1"/>
        <v>3</v>
      </c>
    </row>
    <row r="9" spans="1:15" ht="20.100000000000001" customHeight="1" x14ac:dyDescent="0.2">
      <c r="A9" s="5" t="s">
        <v>117</v>
      </c>
      <c r="B9" s="204" t="s">
        <v>118</v>
      </c>
      <c r="C9" s="205"/>
      <c r="D9" s="181"/>
      <c r="E9" s="1">
        <v>3</v>
      </c>
      <c r="F9" s="1">
        <v>1</v>
      </c>
      <c r="G9" s="1">
        <f t="shared" si="0"/>
        <v>3</v>
      </c>
      <c r="H9" s="204"/>
      <c r="I9" s="205"/>
      <c r="J9" s="205"/>
      <c r="K9" s="205"/>
      <c r="L9" s="181"/>
      <c r="M9" s="1"/>
      <c r="N9" s="1"/>
      <c r="O9" s="6">
        <f t="shared" si="1"/>
        <v>0</v>
      </c>
    </row>
    <row r="10" spans="1:15" ht="20.100000000000001" customHeight="1" x14ac:dyDescent="0.2">
      <c r="A10" s="5" t="s">
        <v>119</v>
      </c>
      <c r="B10" s="204" t="s">
        <v>120</v>
      </c>
      <c r="C10" s="205"/>
      <c r="D10" s="181"/>
      <c r="E10" s="1">
        <v>3</v>
      </c>
      <c r="F10" s="1">
        <v>1</v>
      </c>
      <c r="G10" s="1">
        <f t="shared" si="0"/>
        <v>3</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ref="G12:G17" si="2">E12*F12</f>
        <v>0</v>
      </c>
      <c r="H12" s="200"/>
      <c r="I12" s="200"/>
      <c r="J12" s="200"/>
      <c r="K12" s="200"/>
      <c r="L12" s="200"/>
      <c r="M12" s="1"/>
      <c r="N12" s="1"/>
      <c r="O12" s="6">
        <f t="shared" ref="O12:O17" si="3">M12*N12</f>
        <v>0</v>
      </c>
    </row>
    <row r="13" spans="1:15" ht="20.100000000000001" customHeight="1" x14ac:dyDescent="0.2">
      <c r="A13" s="5"/>
      <c r="B13" s="200"/>
      <c r="C13" s="200"/>
      <c r="D13" s="200"/>
      <c r="E13" s="1"/>
      <c r="F13" s="1"/>
      <c r="G13" s="1">
        <f t="shared" si="2"/>
        <v>0</v>
      </c>
      <c r="H13" s="200"/>
      <c r="I13" s="200"/>
      <c r="J13" s="200"/>
      <c r="K13" s="200"/>
      <c r="L13" s="200"/>
      <c r="M13" s="1"/>
      <c r="N13" s="1"/>
      <c r="O13" s="6">
        <f t="shared" si="3"/>
        <v>0</v>
      </c>
    </row>
    <row r="14" spans="1:15" ht="20.100000000000001" customHeight="1" x14ac:dyDescent="0.2">
      <c r="A14" s="5"/>
      <c r="B14" s="200"/>
      <c r="C14" s="200"/>
      <c r="D14" s="200"/>
      <c r="E14" s="1"/>
      <c r="F14" s="1"/>
      <c r="G14" s="1">
        <f t="shared" si="2"/>
        <v>0</v>
      </c>
      <c r="H14" s="200"/>
      <c r="I14" s="200"/>
      <c r="J14" s="200"/>
      <c r="K14" s="200"/>
      <c r="L14" s="200"/>
      <c r="M14" s="1"/>
      <c r="N14" s="1"/>
      <c r="O14" s="6">
        <f t="shared" si="3"/>
        <v>0</v>
      </c>
    </row>
    <row r="15" spans="1:15" ht="20.100000000000001" customHeight="1" x14ac:dyDescent="0.2">
      <c r="A15" s="5"/>
      <c r="B15" s="200"/>
      <c r="C15" s="200"/>
      <c r="D15" s="200"/>
      <c r="E15" s="1"/>
      <c r="F15" s="1"/>
      <c r="G15" s="1">
        <f t="shared" si="2"/>
        <v>0</v>
      </c>
      <c r="H15" s="200"/>
      <c r="I15" s="200"/>
      <c r="J15" s="200"/>
      <c r="K15" s="200"/>
      <c r="L15" s="200"/>
      <c r="M15" s="1"/>
      <c r="N15" s="1"/>
      <c r="O15" s="6">
        <f t="shared" si="3"/>
        <v>0</v>
      </c>
    </row>
    <row r="16" spans="1:15" ht="20.100000000000001" customHeight="1" x14ac:dyDescent="0.2">
      <c r="A16" s="5"/>
      <c r="B16" s="200"/>
      <c r="C16" s="200"/>
      <c r="D16" s="200"/>
      <c r="E16" s="1"/>
      <c r="F16" s="1"/>
      <c r="G16" s="1">
        <f t="shared" si="2"/>
        <v>0</v>
      </c>
      <c r="H16" s="200"/>
      <c r="I16" s="200"/>
      <c r="J16" s="200"/>
      <c r="K16" s="200"/>
      <c r="L16" s="200"/>
      <c r="M16" s="1"/>
      <c r="N16" s="1"/>
      <c r="O16" s="6">
        <f t="shared" si="3"/>
        <v>0</v>
      </c>
    </row>
    <row r="17" spans="1:15" ht="20.100000000000001" customHeight="1" thickBot="1" x14ac:dyDescent="0.25">
      <c r="A17" s="20"/>
      <c r="B17" s="194"/>
      <c r="C17" s="194"/>
      <c r="D17" s="194"/>
      <c r="E17" s="21"/>
      <c r="F17" s="21"/>
      <c r="G17" s="1">
        <f t="shared" si="2"/>
        <v>0</v>
      </c>
      <c r="H17" s="194"/>
      <c r="I17" s="194"/>
      <c r="J17" s="194"/>
      <c r="K17" s="194"/>
      <c r="L17" s="194"/>
      <c r="M17" s="21"/>
      <c r="N17" s="21"/>
      <c r="O17" s="6">
        <f t="shared" si="3"/>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
        <v>122</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135</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H17:L17"/>
    <mergeCell ref="H9:L9"/>
    <mergeCell ref="H14:L14"/>
    <mergeCell ref="H15:L15"/>
    <mergeCell ref="H13:L13"/>
    <mergeCell ref="H16:L16"/>
    <mergeCell ref="H6:L6"/>
    <mergeCell ref="H7:L7"/>
    <mergeCell ref="H8:L8"/>
    <mergeCell ref="B6:D6"/>
    <mergeCell ref="B7:D7"/>
    <mergeCell ref="B20:O20"/>
    <mergeCell ref="B8:D8"/>
    <mergeCell ref="B12:D12"/>
    <mergeCell ref="B13:D13"/>
    <mergeCell ref="B14:D14"/>
    <mergeCell ref="B15:D15"/>
    <mergeCell ref="B16:D16"/>
    <mergeCell ref="B17:D17"/>
    <mergeCell ref="B9:D9"/>
    <mergeCell ref="B10:D10"/>
    <mergeCell ref="B18:O18"/>
    <mergeCell ref="B19:O19"/>
    <mergeCell ref="B11:D11"/>
    <mergeCell ref="H10:L10"/>
    <mergeCell ref="H11:L11"/>
    <mergeCell ref="H12:L12"/>
    <mergeCell ref="H4:L4"/>
    <mergeCell ref="B4:D4"/>
    <mergeCell ref="H5:L5"/>
    <mergeCell ref="A3:O3"/>
    <mergeCell ref="B1:C1"/>
    <mergeCell ref="E1:H1"/>
    <mergeCell ref="J1:K1"/>
    <mergeCell ref="L1:M1"/>
    <mergeCell ref="N1:O1"/>
    <mergeCell ref="B5:D5"/>
    <mergeCell ref="C29:D29"/>
    <mergeCell ref="J29:L29"/>
    <mergeCell ref="M29:O29"/>
    <mergeCell ref="E29:G29"/>
    <mergeCell ref="H29:I29"/>
    <mergeCell ref="A21:G21"/>
    <mergeCell ref="H21:J22"/>
    <mergeCell ref="A24:C24"/>
    <mergeCell ref="D24:O24"/>
    <mergeCell ref="A25:C26"/>
    <mergeCell ref="D27:O28"/>
    <mergeCell ref="D25:O26"/>
    <mergeCell ref="A22:G23"/>
    <mergeCell ref="H23:O23"/>
    <mergeCell ref="A27:A28"/>
  </mergeCells>
  <phoneticPr fontId="2" type="noConversion"/>
  <pageMargins left="0.63" right="0.49" top="0.5" bottom="0.38" header="0.5" footer="0.35"/>
  <pageSetup paperSize="9" orientation="landscape"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f>'Abrasive Wheels'!$B$1:$C$1</f>
        <v>0</v>
      </c>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143</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144</v>
      </c>
      <c r="B5" s="200" t="s">
        <v>145</v>
      </c>
      <c r="C5" s="200"/>
      <c r="D5" s="200"/>
      <c r="E5" s="1">
        <v>3</v>
      </c>
      <c r="F5" s="1">
        <v>2</v>
      </c>
      <c r="G5" s="1">
        <f t="shared" ref="G5:G17" si="0">E5*F5</f>
        <v>6</v>
      </c>
      <c r="H5" s="200" t="s">
        <v>146</v>
      </c>
      <c r="I5" s="200"/>
      <c r="J5" s="200"/>
      <c r="K5" s="200"/>
      <c r="L5" s="200"/>
      <c r="M5" s="1">
        <v>3</v>
      </c>
      <c r="N5" s="1">
        <v>1</v>
      </c>
      <c r="O5" s="6">
        <f t="shared" ref="O5:O17" si="1">M5*N5</f>
        <v>3</v>
      </c>
    </row>
    <row r="6" spans="1:15" ht="20.100000000000001" customHeight="1" x14ac:dyDescent="0.2">
      <c r="A6" s="5" t="s">
        <v>147</v>
      </c>
      <c r="B6" s="200" t="s">
        <v>148</v>
      </c>
      <c r="C6" s="200"/>
      <c r="D6" s="200"/>
      <c r="E6" s="1">
        <v>3</v>
      </c>
      <c r="F6" s="1">
        <v>1</v>
      </c>
      <c r="G6" s="1">
        <f t="shared" si="0"/>
        <v>3</v>
      </c>
      <c r="H6" s="200"/>
      <c r="I6" s="200"/>
      <c r="J6" s="200"/>
      <c r="K6" s="200"/>
      <c r="L6" s="200"/>
      <c r="M6" s="1"/>
      <c r="N6" s="1"/>
      <c r="O6" s="6">
        <f t="shared" si="1"/>
        <v>0</v>
      </c>
    </row>
    <row r="7" spans="1:15" ht="20.100000000000001" customHeight="1" x14ac:dyDescent="0.2">
      <c r="A7" s="5"/>
      <c r="B7" s="200"/>
      <c r="C7" s="200"/>
      <c r="D7" s="200"/>
      <c r="E7" s="1"/>
      <c r="F7" s="1"/>
      <c r="G7" s="1">
        <f t="shared" si="0"/>
        <v>0</v>
      </c>
      <c r="H7" s="200"/>
      <c r="I7" s="200"/>
      <c r="J7" s="200"/>
      <c r="K7" s="200"/>
      <c r="L7" s="200"/>
      <c r="M7" s="1"/>
      <c r="N7" s="1"/>
      <c r="O7" s="6">
        <f t="shared" si="1"/>
        <v>0</v>
      </c>
    </row>
    <row r="8" spans="1:15" ht="20.100000000000001" customHeight="1" x14ac:dyDescent="0.2">
      <c r="A8" s="5"/>
      <c r="B8" s="204"/>
      <c r="C8" s="205"/>
      <c r="D8" s="181"/>
      <c r="E8" s="1"/>
      <c r="F8" s="1"/>
      <c r="G8" s="1">
        <f t="shared" si="0"/>
        <v>0</v>
      </c>
      <c r="H8" s="200"/>
      <c r="I8" s="200"/>
      <c r="J8" s="200"/>
      <c r="K8" s="200"/>
      <c r="L8" s="200"/>
      <c r="M8" s="1"/>
      <c r="N8" s="1"/>
      <c r="O8" s="6">
        <f t="shared" si="1"/>
        <v>0</v>
      </c>
    </row>
    <row r="9" spans="1:15" ht="20.100000000000001" customHeight="1" x14ac:dyDescent="0.2">
      <c r="A9" s="5"/>
      <c r="B9" s="204"/>
      <c r="C9" s="205"/>
      <c r="D9" s="181"/>
      <c r="E9" s="1"/>
      <c r="F9" s="1"/>
      <c r="G9" s="1">
        <f t="shared" si="0"/>
        <v>0</v>
      </c>
      <c r="H9" s="204"/>
      <c r="I9" s="205"/>
      <c r="J9" s="205"/>
      <c r="K9" s="205"/>
      <c r="L9" s="181"/>
      <c r="M9" s="1"/>
      <c r="N9" s="1"/>
      <c r="O9" s="6">
        <f t="shared" si="1"/>
        <v>0</v>
      </c>
    </row>
    <row r="10" spans="1:15" ht="20.100000000000001" customHeight="1" x14ac:dyDescent="0.2">
      <c r="A10" s="5"/>
      <c r="B10" s="204"/>
      <c r="C10" s="205"/>
      <c r="D10" s="181"/>
      <c r="E10" s="1"/>
      <c r="F10" s="1"/>
      <c r="G10" s="1">
        <f t="shared" si="0"/>
        <v>0</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149</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B20:O20"/>
    <mergeCell ref="A27:A28"/>
    <mergeCell ref="A24:C24"/>
    <mergeCell ref="D24:O24"/>
    <mergeCell ref="A25:C26"/>
    <mergeCell ref="D27:O28"/>
    <mergeCell ref="D25:O26"/>
    <mergeCell ref="A22:G23"/>
    <mergeCell ref="H23:O23"/>
    <mergeCell ref="A21:G21"/>
    <mergeCell ref="H21:J22"/>
    <mergeCell ref="C29:D29"/>
    <mergeCell ref="J29:L29"/>
    <mergeCell ref="M29:O29"/>
    <mergeCell ref="E29:G29"/>
    <mergeCell ref="H29:I29"/>
    <mergeCell ref="B5:D5"/>
    <mergeCell ref="B6:D6"/>
    <mergeCell ref="B7:D7"/>
    <mergeCell ref="B18:O18"/>
    <mergeCell ref="B19:O19"/>
    <mergeCell ref="H14:L14"/>
    <mergeCell ref="H15:L15"/>
    <mergeCell ref="H16:L16"/>
    <mergeCell ref="H6:L6"/>
    <mergeCell ref="H7:L7"/>
    <mergeCell ref="H8:L8"/>
    <mergeCell ref="H12:L12"/>
    <mergeCell ref="H13:L13"/>
    <mergeCell ref="H9:L9"/>
    <mergeCell ref="H4:L4"/>
    <mergeCell ref="B4:D4"/>
    <mergeCell ref="H5:L5"/>
    <mergeCell ref="B16:D16"/>
    <mergeCell ref="B17:D17"/>
    <mergeCell ref="H17:L17"/>
    <mergeCell ref="B8:D8"/>
    <mergeCell ref="B12:D12"/>
    <mergeCell ref="B13:D13"/>
    <mergeCell ref="B14:D14"/>
    <mergeCell ref="B9:D9"/>
    <mergeCell ref="B10:D10"/>
    <mergeCell ref="B11:D11"/>
    <mergeCell ref="H10:L10"/>
    <mergeCell ref="H11:L11"/>
    <mergeCell ref="B15:D15"/>
    <mergeCell ref="A3:O3"/>
    <mergeCell ref="B1:C1"/>
    <mergeCell ref="E1:H1"/>
    <mergeCell ref="J1:K1"/>
    <mergeCell ref="L1:M1"/>
    <mergeCell ref="N1:O1"/>
  </mergeCells>
  <phoneticPr fontId="2" type="noConversion"/>
  <pageMargins left="0.63" right="0.49" top="0.5" bottom="0.38" header="0.5" footer="0.35"/>
  <pageSetup paperSize="9" orientation="landscape" horizontalDpi="4294967293"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f>'Abrasive Wheels'!$B$1:$C$1</f>
        <v>0</v>
      </c>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150</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106</v>
      </c>
      <c r="B5" s="200" t="s">
        <v>151</v>
      </c>
      <c r="C5" s="200"/>
      <c r="D5" s="200"/>
      <c r="E5" s="1">
        <v>3</v>
      </c>
      <c r="F5" s="1">
        <v>2</v>
      </c>
      <c r="G5" s="1">
        <f>E5*F5</f>
        <v>6</v>
      </c>
      <c r="H5" s="200" t="s">
        <v>152</v>
      </c>
      <c r="I5" s="200"/>
      <c r="J5" s="200"/>
      <c r="K5" s="200"/>
      <c r="L5" s="200"/>
      <c r="M5" s="1">
        <v>3</v>
      </c>
      <c r="N5" s="1">
        <v>1</v>
      </c>
      <c r="O5" s="6">
        <f>M5*N5</f>
        <v>3</v>
      </c>
    </row>
    <row r="6" spans="1:15" ht="20.100000000000001" customHeight="1" x14ac:dyDescent="0.2">
      <c r="A6" s="5" t="s">
        <v>153</v>
      </c>
      <c r="B6" s="200" t="s">
        <v>154</v>
      </c>
      <c r="C6" s="200"/>
      <c r="D6" s="200"/>
      <c r="E6" s="1">
        <v>3</v>
      </c>
      <c r="F6" s="1">
        <v>1</v>
      </c>
      <c r="G6" s="1">
        <f>E6*F6</f>
        <v>3</v>
      </c>
      <c r="H6" s="200"/>
      <c r="I6" s="200"/>
      <c r="J6" s="200"/>
      <c r="K6" s="200"/>
      <c r="L6" s="200"/>
      <c r="M6" s="1"/>
      <c r="N6" s="1"/>
      <c r="O6" s="6">
        <f>M6*N6</f>
        <v>0</v>
      </c>
    </row>
    <row r="7" spans="1:15" ht="20.100000000000001" customHeight="1" x14ac:dyDescent="0.2">
      <c r="A7" s="5" t="s">
        <v>155</v>
      </c>
      <c r="B7" s="200" t="s">
        <v>156</v>
      </c>
      <c r="C7" s="200"/>
      <c r="D7" s="200"/>
      <c r="E7" s="1">
        <v>3</v>
      </c>
      <c r="F7" s="1">
        <v>1</v>
      </c>
      <c r="G7" s="1">
        <f>E7*F7</f>
        <v>3</v>
      </c>
      <c r="H7" s="200"/>
      <c r="I7" s="200"/>
      <c r="J7" s="200"/>
      <c r="K7" s="200"/>
      <c r="L7" s="200"/>
      <c r="M7" s="1"/>
      <c r="N7" s="1"/>
      <c r="O7" s="6">
        <f>M7*N7</f>
        <v>0</v>
      </c>
    </row>
    <row r="8" spans="1:15" ht="20.100000000000001" customHeight="1" x14ac:dyDescent="0.2">
      <c r="A8" s="5" t="s">
        <v>114</v>
      </c>
      <c r="B8" s="204" t="s">
        <v>115</v>
      </c>
      <c r="C8" s="205"/>
      <c r="D8" s="181"/>
      <c r="E8" s="1">
        <v>3</v>
      </c>
      <c r="F8" s="1">
        <v>2</v>
      </c>
      <c r="G8" s="1">
        <f>E8*F8</f>
        <v>6</v>
      </c>
      <c r="H8" s="200" t="s">
        <v>157</v>
      </c>
      <c r="I8" s="200"/>
      <c r="J8" s="200"/>
      <c r="K8" s="200"/>
      <c r="L8" s="200"/>
      <c r="M8" s="1">
        <v>3</v>
      </c>
      <c r="N8" s="1">
        <v>1</v>
      </c>
      <c r="O8" s="6">
        <f>M8*N8</f>
        <v>3</v>
      </c>
    </row>
    <row r="9" spans="1:15" ht="20.100000000000001" customHeight="1" x14ac:dyDescent="0.2">
      <c r="A9" s="5"/>
      <c r="B9" s="204"/>
      <c r="C9" s="205"/>
      <c r="D9" s="181"/>
      <c r="E9" s="1"/>
      <c r="F9" s="1"/>
      <c r="G9" s="1">
        <f t="shared" ref="G9:G17" si="0">E9*F9</f>
        <v>0</v>
      </c>
      <c r="H9" s="204"/>
      <c r="I9" s="205"/>
      <c r="J9" s="205"/>
      <c r="K9" s="205"/>
      <c r="L9" s="181"/>
      <c r="M9" s="1"/>
      <c r="N9" s="1"/>
      <c r="O9" s="6">
        <f t="shared" ref="O9:O17" si="1">M9*N9</f>
        <v>0</v>
      </c>
    </row>
    <row r="10" spans="1:15" ht="20.100000000000001" customHeight="1" x14ac:dyDescent="0.2">
      <c r="A10" s="5"/>
      <c r="B10" s="204"/>
      <c r="C10" s="205"/>
      <c r="D10" s="181"/>
      <c r="E10" s="1"/>
      <c r="F10" s="1"/>
      <c r="G10" s="1">
        <f t="shared" si="0"/>
        <v>0</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207" t="s">
        <v>158</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206" t="s">
        <v>159</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H17:L17"/>
    <mergeCell ref="H9:L9"/>
    <mergeCell ref="H14:L14"/>
    <mergeCell ref="H15:L15"/>
    <mergeCell ref="H13:L13"/>
    <mergeCell ref="H16:L16"/>
    <mergeCell ref="H6:L6"/>
    <mergeCell ref="H7:L7"/>
    <mergeCell ref="H8:L8"/>
    <mergeCell ref="B6:D6"/>
    <mergeCell ref="B7:D7"/>
    <mergeCell ref="B20:O20"/>
    <mergeCell ref="B8:D8"/>
    <mergeCell ref="B12:D12"/>
    <mergeCell ref="B13:D13"/>
    <mergeCell ref="B14:D14"/>
    <mergeCell ref="B15:D15"/>
    <mergeCell ref="B16:D16"/>
    <mergeCell ref="B17:D17"/>
    <mergeCell ref="B9:D9"/>
    <mergeCell ref="B10:D10"/>
    <mergeCell ref="B18:O18"/>
    <mergeCell ref="B19:O19"/>
    <mergeCell ref="B11:D11"/>
    <mergeCell ref="H10:L10"/>
    <mergeCell ref="H11:L11"/>
    <mergeCell ref="H12:L12"/>
    <mergeCell ref="H4:L4"/>
    <mergeCell ref="B4:D4"/>
    <mergeCell ref="H5:L5"/>
    <mergeCell ref="A3:O3"/>
    <mergeCell ref="B1:C1"/>
    <mergeCell ref="E1:H1"/>
    <mergeCell ref="J1:K1"/>
    <mergeCell ref="L1:M1"/>
    <mergeCell ref="N1:O1"/>
    <mergeCell ref="B5:D5"/>
    <mergeCell ref="C29:D29"/>
    <mergeCell ref="J29:L29"/>
    <mergeCell ref="M29:O29"/>
    <mergeCell ref="E29:G29"/>
    <mergeCell ref="H29:I29"/>
    <mergeCell ref="A21:G21"/>
    <mergeCell ref="H21:J22"/>
    <mergeCell ref="A24:C24"/>
    <mergeCell ref="D24:O24"/>
    <mergeCell ref="A25:C26"/>
    <mergeCell ref="D27:O28"/>
    <mergeCell ref="D25:O26"/>
    <mergeCell ref="A22:G23"/>
    <mergeCell ref="H23:O23"/>
    <mergeCell ref="A27:A28"/>
  </mergeCells>
  <phoneticPr fontId="2" type="noConversion"/>
  <pageMargins left="0.63" right="0.49" top="0.5" bottom="0.38" header="0.5" footer="0.35"/>
  <pageSetup paperSize="9" orientation="landscape" horizontalDpi="4294967293"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160</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161</v>
      </c>
      <c r="B5" s="200" t="s">
        <v>162</v>
      </c>
      <c r="C5" s="200"/>
      <c r="D5" s="200"/>
      <c r="E5" s="1">
        <v>4</v>
      </c>
      <c r="F5" s="1">
        <v>2</v>
      </c>
      <c r="G5" s="1">
        <f t="shared" ref="G5:G17" si="0">E5*F5</f>
        <v>8</v>
      </c>
      <c r="H5" s="200" t="s">
        <v>163</v>
      </c>
      <c r="I5" s="200"/>
      <c r="J5" s="200"/>
      <c r="K5" s="200"/>
      <c r="L5" s="200"/>
      <c r="M5" s="1">
        <v>4</v>
      </c>
      <c r="N5" s="1">
        <v>1</v>
      </c>
      <c r="O5" s="6">
        <f t="shared" ref="O5:O17" si="1">M5*N5</f>
        <v>4</v>
      </c>
    </row>
    <row r="6" spans="1:15" ht="20.100000000000001" customHeight="1" x14ac:dyDescent="0.2">
      <c r="A6" s="5" t="s">
        <v>164</v>
      </c>
      <c r="B6" s="200" t="s">
        <v>165</v>
      </c>
      <c r="C6" s="200"/>
      <c r="D6" s="200"/>
      <c r="E6" s="1">
        <v>4</v>
      </c>
      <c r="F6" s="1">
        <v>3</v>
      </c>
      <c r="G6" s="1">
        <f t="shared" si="0"/>
        <v>12</v>
      </c>
      <c r="H6" s="200" t="s">
        <v>166</v>
      </c>
      <c r="I6" s="200"/>
      <c r="J6" s="200"/>
      <c r="K6" s="200"/>
      <c r="L6" s="200"/>
      <c r="M6" s="1">
        <v>4</v>
      </c>
      <c r="N6" s="1">
        <v>1</v>
      </c>
      <c r="O6" s="6">
        <f t="shared" si="1"/>
        <v>4</v>
      </c>
    </row>
    <row r="7" spans="1:15" ht="20.100000000000001" customHeight="1" x14ac:dyDescent="0.2">
      <c r="A7" s="5" t="s">
        <v>167</v>
      </c>
      <c r="B7" s="200" t="s">
        <v>168</v>
      </c>
      <c r="C7" s="200"/>
      <c r="D7" s="200"/>
      <c r="E7" s="1">
        <v>4</v>
      </c>
      <c r="F7" s="1">
        <v>3</v>
      </c>
      <c r="G7" s="1">
        <f t="shared" si="0"/>
        <v>12</v>
      </c>
      <c r="H7" s="200" t="s">
        <v>169</v>
      </c>
      <c r="I7" s="200"/>
      <c r="J7" s="200"/>
      <c r="K7" s="200"/>
      <c r="L7" s="200"/>
      <c r="M7" s="1">
        <v>4</v>
      </c>
      <c r="N7" s="1">
        <v>1</v>
      </c>
      <c r="O7" s="6">
        <f t="shared" si="1"/>
        <v>4</v>
      </c>
    </row>
    <row r="8" spans="1:15" ht="20.100000000000001" customHeight="1" x14ac:dyDescent="0.2">
      <c r="A8" s="5"/>
      <c r="B8" s="204"/>
      <c r="C8" s="205"/>
      <c r="D8" s="181"/>
      <c r="E8" s="1"/>
      <c r="F8" s="1"/>
      <c r="G8" s="1">
        <f t="shared" si="0"/>
        <v>0</v>
      </c>
      <c r="H8" s="200"/>
      <c r="I8" s="200"/>
      <c r="J8" s="200"/>
      <c r="K8" s="200"/>
      <c r="L8" s="200"/>
      <c r="M8" s="1"/>
      <c r="N8" s="1"/>
      <c r="O8" s="6">
        <f t="shared" si="1"/>
        <v>0</v>
      </c>
    </row>
    <row r="9" spans="1:15" ht="20.100000000000001" customHeight="1" x14ac:dyDescent="0.2">
      <c r="A9" s="5"/>
      <c r="B9" s="204"/>
      <c r="C9" s="205"/>
      <c r="D9" s="181"/>
      <c r="E9" s="1"/>
      <c r="F9" s="1"/>
      <c r="G9" s="1">
        <f t="shared" si="0"/>
        <v>0</v>
      </c>
      <c r="H9" s="204"/>
      <c r="I9" s="205"/>
      <c r="J9" s="205"/>
      <c r="K9" s="205"/>
      <c r="L9" s="181"/>
      <c r="M9" s="1"/>
      <c r="N9" s="1"/>
      <c r="O9" s="6">
        <f t="shared" si="1"/>
        <v>0</v>
      </c>
    </row>
    <row r="10" spans="1:15" ht="20.100000000000001" customHeight="1" x14ac:dyDescent="0.2">
      <c r="A10" s="5"/>
      <c r="B10" s="204"/>
      <c r="C10" s="205"/>
      <c r="D10" s="181"/>
      <c r="E10" s="1"/>
      <c r="F10" s="1"/>
      <c r="G10" s="1">
        <f t="shared" si="0"/>
        <v>0</v>
      </c>
      <c r="H10" s="204"/>
      <c r="I10" s="205"/>
      <c r="J10" s="205"/>
      <c r="K10" s="205"/>
      <c r="L10" s="181"/>
      <c r="M10" s="1"/>
      <c r="N10" s="1"/>
      <c r="O10" s="6">
        <f t="shared" si="1"/>
        <v>0</v>
      </c>
    </row>
    <row r="11" spans="1:15" ht="20.100000000000001" customHeight="1" x14ac:dyDescent="0.2">
      <c r="A11" s="5"/>
      <c r="B11" s="204"/>
      <c r="C11" s="205"/>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149</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2">
    <mergeCell ref="B20:O20"/>
    <mergeCell ref="A27:A28"/>
    <mergeCell ref="A24:C24"/>
    <mergeCell ref="D24:O24"/>
    <mergeCell ref="A25:C26"/>
    <mergeCell ref="D27:O28"/>
    <mergeCell ref="D25:O26"/>
    <mergeCell ref="A22:G23"/>
    <mergeCell ref="H23:O23"/>
    <mergeCell ref="A21:G21"/>
    <mergeCell ref="H21:J22"/>
    <mergeCell ref="C29:D29"/>
    <mergeCell ref="J29:L29"/>
    <mergeCell ref="M29:O29"/>
    <mergeCell ref="E29:G29"/>
    <mergeCell ref="H29:I29"/>
    <mergeCell ref="B5:D5"/>
    <mergeCell ref="B6:D6"/>
    <mergeCell ref="B7:D7"/>
    <mergeCell ref="B18:O18"/>
    <mergeCell ref="B19:O19"/>
    <mergeCell ref="H14:L14"/>
    <mergeCell ref="H15:L15"/>
    <mergeCell ref="H16:L16"/>
    <mergeCell ref="H6:L6"/>
    <mergeCell ref="H7:L7"/>
    <mergeCell ref="H8:L8"/>
    <mergeCell ref="H12:L12"/>
    <mergeCell ref="H13:L13"/>
    <mergeCell ref="H9:L9"/>
    <mergeCell ref="H4:L4"/>
    <mergeCell ref="B4:D4"/>
    <mergeCell ref="H5:L5"/>
    <mergeCell ref="B16:D16"/>
    <mergeCell ref="B17:D17"/>
    <mergeCell ref="H17:L17"/>
    <mergeCell ref="B8:D8"/>
    <mergeCell ref="B12:D12"/>
    <mergeCell ref="B13:D13"/>
    <mergeCell ref="B14:D14"/>
    <mergeCell ref="B9:D9"/>
    <mergeCell ref="B10:D10"/>
    <mergeCell ref="B11:D11"/>
    <mergeCell ref="H10:L10"/>
    <mergeCell ref="H11:L11"/>
    <mergeCell ref="B15:D15"/>
    <mergeCell ref="A3:O3"/>
    <mergeCell ref="B1:C1"/>
    <mergeCell ref="E1:H1"/>
    <mergeCell ref="J1:K1"/>
    <mergeCell ref="L1:M1"/>
    <mergeCell ref="N1:O1"/>
  </mergeCells>
  <phoneticPr fontId="2" type="noConversion"/>
  <pageMargins left="0.63" right="0.49" top="0.5" bottom="0.38" header="0.5" footer="0.35"/>
  <pageSetup paperSize="9" orientation="landscape" horizontalDpi="4294967293"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28" t="s">
        <v>97</v>
      </c>
      <c r="B1" s="175"/>
      <c r="C1" s="176"/>
      <c r="D1" s="29" t="s">
        <v>70</v>
      </c>
      <c r="E1" s="169"/>
      <c r="F1" s="178"/>
      <c r="G1" s="178"/>
      <c r="H1" s="179"/>
      <c r="I1" s="29" t="s">
        <v>72</v>
      </c>
      <c r="J1" s="180">
        <f>Front!E20</f>
        <v>44075</v>
      </c>
      <c r="K1" s="179"/>
      <c r="L1" s="171" t="s">
        <v>73</v>
      </c>
      <c r="M1" s="172"/>
      <c r="N1" s="169" t="str">
        <f>Front!E17</f>
        <v>Ferham Primary School</v>
      </c>
      <c r="O1" s="170"/>
    </row>
    <row r="2" spans="1:15" x14ac:dyDescent="0.2">
      <c r="A2" s="13" t="s">
        <v>98</v>
      </c>
      <c r="B2" s="10"/>
      <c r="C2" s="11"/>
      <c r="D2" s="11"/>
      <c r="E2" s="11"/>
      <c r="F2" s="11"/>
      <c r="G2" s="11"/>
      <c r="H2" s="11"/>
      <c r="I2" s="11"/>
      <c r="J2" s="11"/>
      <c r="K2" s="11"/>
      <c r="L2" s="11"/>
      <c r="M2" s="11"/>
      <c r="N2" s="11"/>
      <c r="O2" s="12"/>
    </row>
    <row r="3" spans="1:15" ht="44.25" customHeight="1" thickBot="1" x14ac:dyDescent="0.25">
      <c r="A3" s="201" t="s">
        <v>170</v>
      </c>
      <c r="B3" s="202"/>
      <c r="C3" s="202"/>
      <c r="D3" s="202"/>
      <c r="E3" s="202"/>
      <c r="F3" s="202"/>
      <c r="G3" s="202"/>
      <c r="H3" s="202"/>
      <c r="I3" s="202"/>
      <c r="J3" s="202"/>
      <c r="K3" s="202"/>
      <c r="L3" s="202"/>
      <c r="M3" s="202"/>
      <c r="N3" s="202"/>
      <c r="O3" s="203"/>
    </row>
    <row r="4" spans="1:15" ht="18" customHeight="1" x14ac:dyDescent="0.2">
      <c r="A4" s="18" t="s">
        <v>100</v>
      </c>
      <c r="B4" s="199" t="s">
        <v>101</v>
      </c>
      <c r="C4" s="199"/>
      <c r="D4" s="199"/>
      <c r="E4" s="136" t="s">
        <v>102</v>
      </c>
      <c r="F4" s="136" t="s">
        <v>103</v>
      </c>
      <c r="G4" s="136" t="s">
        <v>104</v>
      </c>
      <c r="H4" s="199" t="s">
        <v>105</v>
      </c>
      <c r="I4" s="199"/>
      <c r="J4" s="199"/>
      <c r="K4" s="199"/>
      <c r="L4" s="199"/>
      <c r="M4" s="136" t="s">
        <v>102</v>
      </c>
      <c r="N4" s="136" t="s">
        <v>103</v>
      </c>
      <c r="O4" s="19" t="s">
        <v>104</v>
      </c>
    </row>
    <row r="5" spans="1:15" ht="20.100000000000001" customHeight="1" x14ac:dyDescent="0.2">
      <c r="A5" s="5" t="s">
        <v>171</v>
      </c>
      <c r="B5" s="200" t="s">
        <v>172</v>
      </c>
      <c r="C5" s="200"/>
      <c r="D5" s="200"/>
      <c r="E5" s="1">
        <v>5</v>
      </c>
      <c r="F5" s="1">
        <v>1</v>
      </c>
      <c r="G5" s="1">
        <f t="shared" ref="G5:G17" si="0">E5*F5</f>
        <v>5</v>
      </c>
      <c r="H5" s="200" t="s">
        <v>173</v>
      </c>
      <c r="I5" s="200"/>
      <c r="J5" s="200"/>
      <c r="K5" s="200"/>
      <c r="L5" s="200"/>
      <c r="M5" s="1">
        <v>3</v>
      </c>
      <c r="N5" s="1">
        <v>1</v>
      </c>
      <c r="O5" s="6">
        <f t="shared" ref="O5:O17" si="1">M5*N5</f>
        <v>3</v>
      </c>
    </row>
    <row r="6" spans="1:15" ht="20.100000000000001" customHeight="1" x14ac:dyDescent="0.2">
      <c r="A6" s="5" t="s">
        <v>174</v>
      </c>
      <c r="B6" s="200" t="s">
        <v>175</v>
      </c>
      <c r="C6" s="200"/>
      <c r="D6" s="200"/>
      <c r="E6" s="1">
        <v>4</v>
      </c>
      <c r="F6" s="1">
        <v>1</v>
      </c>
      <c r="G6" s="1">
        <f t="shared" si="0"/>
        <v>4</v>
      </c>
      <c r="H6" s="200"/>
      <c r="I6" s="200"/>
      <c r="J6" s="200"/>
      <c r="K6" s="200"/>
      <c r="L6" s="200"/>
      <c r="M6" s="1"/>
      <c r="N6" s="1"/>
      <c r="O6" s="6">
        <f t="shared" si="1"/>
        <v>0</v>
      </c>
    </row>
    <row r="7" spans="1:15" ht="20.100000000000001" customHeight="1" x14ac:dyDescent="0.2">
      <c r="A7" s="5" t="s">
        <v>176</v>
      </c>
      <c r="B7" s="208" t="s">
        <v>177</v>
      </c>
      <c r="C7" s="209"/>
      <c r="D7" s="210"/>
      <c r="E7" s="1">
        <v>2</v>
      </c>
      <c r="F7" s="1">
        <v>1</v>
      </c>
      <c r="G7" s="1">
        <f t="shared" si="0"/>
        <v>2</v>
      </c>
      <c r="H7" s="200"/>
      <c r="I7" s="200"/>
      <c r="J7" s="200"/>
      <c r="K7" s="200"/>
      <c r="L7" s="200"/>
      <c r="M7" s="1"/>
      <c r="N7" s="1"/>
      <c r="O7" s="6">
        <f t="shared" si="1"/>
        <v>0</v>
      </c>
    </row>
    <row r="8" spans="1:15" ht="20.100000000000001" customHeight="1" x14ac:dyDescent="0.2">
      <c r="A8" s="5"/>
      <c r="B8" s="204"/>
      <c r="C8" s="205"/>
      <c r="D8" s="181"/>
      <c r="E8" s="1"/>
      <c r="F8" s="1"/>
      <c r="G8" s="1">
        <f t="shared" si="0"/>
        <v>0</v>
      </c>
      <c r="H8" s="200"/>
      <c r="I8" s="200"/>
      <c r="J8" s="200"/>
      <c r="K8" s="200"/>
      <c r="L8" s="200"/>
      <c r="M8" s="1"/>
      <c r="N8" s="1"/>
      <c r="O8" s="6">
        <f t="shared" si="1"/>
        <v>0</v>
      </c>
    </row>
    <row r="9" spans="1:15" ht="20.100000000000001" customHeight="1" x14ac:dyDescent="0.2">
      <c r="A9" s="5"/>
      <c r="B9" s="204"/>
      <c r="C9" s="205"/>
      <c r="D9" s="181"/>
      <c r="E9" s="1"/>
      <c r="F9" s="1"/>
      <c r="G9" s="1">
        <f t="shared" si="0"/>
        <v>0</v>
      </c>
      <c r="H9" s="204"/>
      <c r="I9" s="205"/>
      <c r="J9" s="205"/>
      <c r="K9" s="205"/>
      <c r="L9" s="181"/>
      <c r="M9" s="1"/>
      <c r="N9" s="1"/>
      <c r="O9" s="6">
        <f t="shared" si="1"/>
        <v>0</v>
      </c>
    </row>
    <row r="10" spans="1:15" ht="20.100000000000001" customHeight="1" x14ac:dyDescent="0.2">
      <c r="A10" s="182" t="s">
        <v>178</v>
      </c>
      <c r="B10" s="183"/>
      <c r="C10" s="183"/>
      <c r="D10" s="184"/>
      <c r="E10" s="1"/>
      <c r="F10" s="1"/>
      <c r="G10" s="1">
        <f t="shared" si="0"/>
        <v>0</v>
      </c>
      <c r="H10" s="204"/>
      <c r="I10" s="205"/>
      <c r="J10" s="205"/>
      <c r="K10" s="205"/>
      <c r="L10" s="181"/>
      <c r="M10" s="1"/>
      <c r="N10" s="1"/>
      <c r="O10" s="6">
        <f t="shared" si="1"/>
        <v>0</v>
      </c>
    </row>
    <row r="11" spans="1:15" ht="20.100000000000001" customHeight="1" x14ac:dyDescent="0.2">
      <c r="A11" s="181"/>
      <c r="B11" s="181"/>
      <c r="C11" s="181"/>
      <c r="D11" s="181"/>
      <c r="E11" s="1"/>
      <c r="F11" s="1"/>
      <c r="G11" s="1">
        <f t="shared" si="0"/>
        <v>0</v>
      </c>
      <c r="H11" s="204"/>
      <c r="I11" s="205"/>
      <c r="J11" s="205"/>
      <c r="K11" s="205"/>
      <c r="L11" s="181"/>
      <c r="M11" s="1"/>
      <c r="N11" s="1"/>
      <c r="O11" s="6">
        <f t="shared" si="1"/>
        <v>0</v>
      </c>
    </row>
    <row r="12" spans="1:15" ht="20.100000000000001" customHeight="1" x14ac:dyDescent="0.2">
      <c r="A12" s="5"/>
      <c r="B12" s="200"/>
      <c r="C12" s="200"/>
      <c r="D12" s="200"/>
      <c r="E12" s="1"/>
      <c r="F12" s="1"/>
      <c r="G12" s="1">
        <f t="shared" si="0"/>
        <v>0</v>
      </c>
      <c r="H12" s="200"/>
      <c r="I12" s="200"/>
      <c r="J12" s="200"/>
      <c r="K12" s="200"/>
      <c r="L12" s="200"/>
      <c r="M12" s="1"/>
      <c r="N12" s="1"/>
      <c r="O12" s="6">
        <f t="shared" si="1"/>
        <v>0</v>
      </c>
    </row>
    <row r="13" spans="1:15" ht="20.100000000000001" customHeight="1" x14ac:dyDescent="0.2">
      <c r="A13" s="5"/>
      <c r="B13" s="200"/>
      <c r="C13" s="200"/>
      <c r="D13" s="200"/>
      <c r="E13" s="1"/>
      <c r="F13" s="1"/>
      <c r="G13" s="1">
        <f t="shared" si="0"/>
        <v>0</v>
      </c>
      <c r="H13" s="200"/>
      <c r="I13" s="200"/>
      <c r="J13" s="200"/>
      <c r="K13" s="200"/>
      <c r="L13" s="200"/>
      <c r="M13" s="1"/>
      <c r="N13" s="1"/>
      <c r="O13" s="6">
        <f t="shared" si="1"/>
        <v>0</v>
      </c>
    </row>
    <row r="14" spans="1:15" ht="20.100000000000001" customHeight="1" x14ac:dyDescent="0.2">
      <c r="A14" s="5"/>
      <c r="B14" s="200"/>
      <c r="C14" s="200"/>
      <c r="D14" s="200"/>
      <c r="E14" s="1"/>
      <c r="F14" s="1"/>
      <c r="G14" s="1">
        <f t="shared" si="0"/>
        <v>0</v>
      </c>
      <c r="H14" s="200"/>
      <c r="I14" s="200"/>
      <c r="J14" s="200"/>
      <c r="K14" s="200"/>
      <c r="L14" s="200"/>
      <c r="M14" s="1"/>
      <c r="N14" s="1"/>
      <c r="O14" s="6">
        <f t="shared" si="1"/>
        <v>0</v>
      </c>
    </row>
    <row r="15" spans="1:15" ht="20.100000000000001" customHeight="1" x14ac:dyDescent="0.2">
      <c r="A15" s="5"/>
      <c r="B15" s="200"/>
      <c r="C15" s="200"/>
      <c r="D15" s="200"/>
      <c r="E15" s="1"/>
      <c r="F15" s="1"/>
      <c r="G15" s="1">
        <f t="shared" si="0"/>
        <v>0</v>
      </c>
      <c r="H15" s="200"/>
      <c r="I15" s="200"/>
      <c r="J15" s="200"/>
      <c r="K15" s="200"/>
      <c r="L15" s="200"/>
      <c r="M15" s="1"/>
      <c r="N15" s="1"/>
      <c r="O15" s="6">
        <f t="shared" si="1"/>
        <v>0</v>
      </c>
    </row>
    <row r="16" spans="1:15" ht="20.100000000000001" customHeight="1" x14ac:dyDescent="0.2">
      <c r="A16" s="5"/>
      <c r="B16" s="200"/>
      <c r="C16" s="200"/>
      <c r="D16" s="200"/>
      <c r="E16" s="1"/>
      <c r="F16" s="1"/>
      <c r="G16" s="1">
        <f t="shared" si="0"/>
        <v>0</v>
      </c>
      <c r="H16" s="200"/>
      <c r="I16" s="200"/>
      <c r="J16" s="200"/>
      <c r="K16" s="200"/>
      <c r="L16" s="200"/>
      <c r="M16" s="1"/>
      <c r="N16" s="1"/>
      <c r="O16" s="6">
        <f t="shared" si="1"/>
        <v>0</v>
      </c>
    </row>
    <row r="17" spans="1:15" ht="20.100000000000001" customHeight="1" thickBot="1" x14ac:dyDescent="0.25">
      <c r="A17" s="20"/>
      <c r="B17" s="194"/>
      <c r="C17" s="194"/>
      <c r="D17" s="194"/>
      <c r="E17" s="21"/>
      <c r="F17" s="21"/>
      <c r="G17" s="1">
        <f t="shared" si="0"/>
        <v>0</v>
      </c>
      <c r="H17" s="194"/>
      <c r="I17" s="194"/>
      <c r="J17" s="194"/>
      <c r="K17" s="194"/>
      <c r="L17" s="194"/>
      <c r="M17" s="21"/>
      <c r="N17" s="21"/>
      <c r="O17" s="6">
        <f t="shared" si="1"/>
        <v>0</v>
      </c>
    </row>
    <row r="18" spans="1:15" s="4" customFormat="1" ht="15" customHeight="1" x14ac:dyDescent="0.2">
      <c r="A18" s="17" t="s">
        <v>121</v>
      </c>
      <c r="B18" s="148" t="s">
        <v>15</v>
      </c>
      <c r="C18" s="149"/>
      <c r="D18" s="149"/>
      <c r="E18" s="149"/>
      <c r="F18" s="149"/>
      <c r="G18" s="149"/>
      <c r="H18" s="149"/>
      <c r="I18" s="149"/>
      <c r="J18" s="149"/>
      <c r="K18" s="149"/>
      <c r="L18" s="149"/>
      <c r="M18" s="149"/>
      <c r="N18" s="149"/>
      <c r="O18" s="150"/>
    </row>
    <row r="19" spans="1:15" s="4" customFormat="1" ht="15" customHeight="1" x14ac:dyDescent="0.2">
      <c r="A19" s="7"/>
      <c r="B19" s="148" t="s">
        <v>16</v>
      </c>
      <c r="C19" s="149"/>
      <c r="D19" s="149"/>
      <c r="E19" s="149"/>
      <c r="F19" s="149"/>
      <c r="G19" s="149"/>
      <c r="H19" s="149"/>
      <c r="I19" s="149"/>
      <c r="J19" s="149"/>
      <c r="K19" s="149"/>
      <c r="L19" s="149"/>
      <c r="M19" s="149"/>
      <c r="N19" s="149"/>
      <c r="O19" s="150"/>
    </row>
    <row r="20" spans="1:15" s="4" customFormat="1" ht="15" customHeight="1" x14ac:dyDescent="0.2">
      <c r="A20" s="8"/>
      <c r="B20" s="151" t="str">
        <f>'Abrasive Wheels'!B20:O20</f>
        <v>R = Risk   (S multiplied by L)   -  1-4 = L (Low)   5-12 = M (Medium)  over 12 H (High)</v>
      </c>
      <c r="C20" s="152"/>
      <c r="D20" s="152"/>
      <c r="E20" s="152"/>
      <c r="F20" s="152"/>
      <c r="G20" s="152"/>
      <c r="H20" s="152"/>
      <c r="I20" s="152"/>
      <c r="J20" s="152"/>
      <c r="K20" s="152"/>
      <c r="L20" s="152"/>
      <c r="M20" s="152"/>
      <c r="N20" s="152"/>
      <c r="O20" s="153"/>
    </row>
    <row r="21" spans="1:15" x14ac:dyDescent="0.2">
      <c r="A21" s="185" t="s">
        <v>123</v>
      </c>
      <c r="B21" s="186"/>
      <c r="C21" s="186"/>
      <c r="D21" s="186"/>
      <c r="E21" s="186"/>
      <c r="F21" s="186"/>
      <c r="G21" s="186"/>
      <c r="H21" s="187" t="s">
        <v>124</v>
      </c>
      <c r="I21" s="188"/>
      <c r="J21" s="189"/>
      <c r="K21" s="131" t="s">
        <v>125</v>
      </c>
      <c r="L21" s="131" t="s">
        <v>126</v>
      </c>
      <c r="M21" s="131" t="s">
        <v>127</v>
      </c>
      <c r="N21" s="131" t="s">
        <v>128</v>
      </c>
      <c r="O21" s="132" t="s">
        <v>129</v>
      </c>
    </row>
    <row r="22" spans="1:15" x14ac:dyDescent="0.2">
      <c r="A22" s="182" t="s">
        <v>130</v>
      </c>
      <c r="B22" s="183"/>
      <c r="C22" s="183"/>
      <c r="D22" s="183"/>
      <c r="E22" s="183"/>
      <c r="F22" s="183"/>
      <c r="G22" s="184"/>
      <c r="H22" s="190"/>
      <c r="I22" s="191"/>
      <c r="J22" s="192"/>
      <c r="K22" s="1"/>
      <c r="L22" s="1"/>
      <c r="M22" s="1"/>
      <c r="N22" s="1"/>
      <c r="O22" s="6"/>
    </row>
    <row r="23" spans="1:15" x14ac:dyDescent="0.2">
      <c r="A23" s="181"/>
      <c r="B23" s="181"/>
      <c r="C23" s="181"/>
      <c r="D23" s="181"/>
      <c r="E23" s="181"/>
      <c r="F23" s="181"/>
      <c r="G23" s="181"/>
      <c r="H23" s="181" t="s">
        <v>131</v>
      </c>
      <c r="I23" s="181"/>
      <c r="J23" s="181"/>
      <c r="K23" s="181"/>
      <c r="L23" s="181"/>
      <c r="M23" s="181"/>
      <c r="N23" s="181"/>
      <c r="O23" s="181"/>
    </row>
    <row r="24" spans="1:15" x14ac:dyDescent="0.2">
      <c r="A24" s="185" t="s">
        <v>132</v>
      </c>
      <c r="B24" s="186"/>
      <c r="C24" s="186"/>
      <c r="D24" s="186" t="s">
        <v>133</v>
      </c>
      <c r="E24" s="186"/>
      <c r="F24" s="186"/>
      <c r="G24" s="186"/>
      <c r="H24" s="186"/>
      <c r="I24" s="186"/>
      <c r="J24" s="186"/>
      <c r="K24" s="186"/>
      <c r="L24" s="186"/>
      <c r="M24" s="186"/>
      <c r="N24" s="186"/>
      <c r="O24" s="193"/>
    </row>
    <row r="25" spans="1:15" ht="12.75" customHeight="1" x14ac:dyDescent="0.2">
      <c r="A25" s="182" t="s">
        <v>134</v>
      </c>
      <c r="B25" s="183"/>
      <c r="C25" s="184"/>
      <c r="D25" s="181" t="s">
        <v>149</v>
      </c>
      <c r="E25" s="181"/>
      <c r="F25" s="181"/>
      <c r="G25" s="181"/>
      <c r="H25" s="181"/>
      <c r="I25" s="181"/>
      <c r="J25" s="181"/>
      <c r="K25" s="181"/>
      <c r="L25" s="181"/>
      <c r="M25" s="181"/>
      <c r="N25" s="181"/>
      <c r="O25" s="181"/>
    </row>
    <row r="26" spans="1:15" ht="18" customHeight="1" x14ac:dyDescent="0.2">
      <c r="A26" s="181"/>
      <c r="B26" s="181"/>
      <c r="C26" s="181"/>
      <c r="D26" s="181"/>
      <c r="E26" s="181"/>
      <c r="F26" s="181"/>
      <c r="G26" s="181"/>
      <c r="H26" s="181"/>
      <c r="I26" s="181"/>
      <c r="J26" s="181"/>
      <c r="K26" s="181"/>
      <c r="L26" s="181"/>
      <c r="M26" s="181"/>
      <c r="N26" s="181"/>
      <c r="O26" s="181"/>
    </row>
    <row r="27" spans="1:15" x14ac:dyDescent="0.2">
      <c r="A27" s="181" t="s">
        <v>136</v>
      </c>
      <c r="B27" s="3" t="s">
        <v>137</v>
      </c>
      <c r="C27" s="3" t="s">
        <v>75</v>
      </c>
      <c r="D27" s="181" t="s">
        <v>138</v>
      </c>
      <c r="E27" s="181"/>
      <c r="F27" s="181"/>
      <c r="G27" s="181"/>
      <c r="H27" s="181"/>
      <c r="I27" s="181"/>
      <c r="J27" s="181"/>
      <c r="K27" s="181"/>
      <c r="L27" s="181"/>
      <c r="M27" s="181"/>
      <c r="N27" s="181"/>
      <c r="O27" s="181"/>
    </row>
    <row r="28" spans="1:15" x14ac:dyDescent="0.2">
      <c r="A28" s="181"/>
      <c r="B28" s="1"/>
      <c r="C28" s="1"/>
      <c r="D28" s="181"/>
      <c r="E28" s="181"/>
      <c r="F28" s="181"/>
      <c r="G28" s="181"/>
      <c r="H28" s="181"/>
      <c r="I28" s="181"/>
      <c r="J28" s="181"/>
      <c r="K28" s="181"/>
      <c r="L28" s="181"/>
      <c r="M28" s="181"/>
      <c r="N28" s="181"/>
      <c r="O28" s="181"/>
    </row>
    <row r="29" spans="1:15" s="2" customFormat="1" ht="24.75" customHeight="1" thickBot="1" x14ac:dyDescent="0.25">
      <c r="A29" s="9" t="s">
        <v>139</v>
      </c>
      <c r="B29" s="134" t="s">
        <v>140</v>
      </c>
      <c r="C29" s="194" t="str">
        <f>Front!E14</f>
        <v>Helen Johnson</v>
      </c>
      <c r="D29" s="194"/>
      <c r="E29" s="194" t="s">
        <v>141</v>
      </c>
      <c r="F29" s="194"/>
      <c r="G29" s="194"/>
      <c r="H29" s="197" t="s">
        <v>142</v>
      </c>
      <c r="I29" s="198"/>
      <c r="J29" s="194" t="s">
        <v>79</v>
      </c>
      <c r="K29" s="194"/>
      <c r="L29" s="194"/>
      <c r="M29" s="195"/>
      <c r="N29" s="194"/>
      <c r="O29" s="196"/>
    </row>
  </sheetData>
  <mergeCells count="51">
    <mergeCell ref="H8:L8"/>
    <mergeCell ref="H12:L12"/>
    <mergeCell ref="B17:D17"/>
    <mergeCell ref="H17:L17"/>
    <mergeCell ref="H9:L9"/>
    <mergeCell ref="B9:D9"/>
    <mergeCell ref="H10:L10"/>
    <mergeCell ref="H11:L11"/>
    <mergeCell ref="B15:D15"/>
    <mergeCell ref="B16:D16"/>
    <mergeCell ref="H15:L15"/>
    <mergeCell ref="H16:L16"/>
    <mergeCell ref="H13:L13"/>
    <mergeCell ref="H14:L14"/>
    <mergeCell ref="B8:D8"/>
    <mergeCell ref="B12:D12"/>
    <mergeCell ref="B13:D13"/>
    <mergeCell ref="B14:D14"/>
    <mergeCell ref="A10:D11"/>
    <mergeCell ref="B6:D6"/>
    <mergeCell ref="B7:D7"/>
    <mergeCell ref="N1:O1"/>
    <mergeCell ref="B5:D5"/>
    <mergeCell ref="H4:L4"/>
    <mergeCell ref="B4:D4"/>
    <mergeCell ref="H5:L5"/>
    <mergeCell ref="A3:O3"/>
    <mergeCell ref="B1:C1"/>
    <mergeCell ref="E1:H1"/>
    <mergeCell ref="J1:K1"/>
    <mergeCell ref="L1:M1"/>
    <mergeCell ref="H6:L6"/>
    <mergeCell ref="H7:L7"/>
    <mergeCell ref="A25:C26"/>
    <mergeCell ref="D27:O28"/>
    <mergeCell ref="D25:O26"/>
    <mergeCell ref="A27:A28"/>
    <mergeCell ref="C29:D29"/>
    <mergeCell ref="J29:L29"/>
    <mergeCell ref="M29:O29"/>
    <mergeCell ref="E29:G29"/>
    <mergeCell ref="H29:I29"/>
    <mergeCell ref="A24:C24"/>
    <mergeCell ref="D24:O24"/>
    <mergeCell ref="A21:G21"/>
    <mergeCell ref="H21:J22"/>
    <mergeCell ref="B18:O18"/>
    <mergeCell ref="B19:O19"/>
    <mergeCell ref="B20:O20"/>
    <mergeCell ref="A22:G23"/>
    <mergeCell ref="H23:O23"/>
  </mergeCells>
  <phoneticPr fontId="2" type="noConversion"/>
  <pageMargins left="0.63" right="0.49" top="0.5" bottom="0.38" header="0.5" footer="0.35"/>
  <pageSetup paperSize="9" orientation="landscape"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Front</vt:lpstr>
      <vt:lpstr>Matrix</vt:lpstr>
      <vt:lpstr>5 Steps</vt:lpstr>
      <vt:lpstr>Index</vt:lpstr>
      <vt:lpstr>Abrasive Wheels</vt:lpstr>
      <vt:lpstr>Brick Blockwork</vt:lpstr>
      <vt:lpstr>Cartridge Tools</vt:lpstr>
      <vt:lpstr>Confined Spaces</vt:lpstr>
      <vt:lpstr>Demolition</vt:lpstr>
      <vt:lpstr>Excavations</vt:lpstr>
      <vt:lpstr>Excavators</vt:lpstr>
      <vt:lpstr>Staffroom</vt:lpstr>
      <vt:lpstr>Fragile roofs</vt:lpstr>
      <vt:lpstr>Gin Wheels</vt:lpstr>
      <vt:lpstr>Toilets and Cloakrooms</vt:lpstr>
      <vt:lpstr>Hot Works</vt:lpstr>
      <vt:lpstr>Ind roofs</vt:lpstr>
      <vt:lpstr>Kerb Laying</vt:lpstr>
      <vt:lpstr>Lifting gear</vt:lpstr>
      <vt:lpstr>LPG</vt:lpstr>
      <vt:lpstr>Machinery</vt:lpstr>
      <vt:lpstr>Mobile Cranes</vt:lpstr>
      <vt:lpstr>Mobile Mast</vt:lpstr>
      <vt:lpstr>Openings</vt:lpstr>
      <vt:lpstr>Pipelines</vt:lpstr>
      <vt:lpstr>Pneumatic Tools</vt:lpstr>
      <vt:lpstr>8 March Opening</vt:lpstr>
      <vt:lpstr>Sheet1</vt:lpstr>
      <vt:lpstr>Step Ladders</vt:lpstr>
      <vt:lpstr>Tower Cranes</vt:lpstr>
      <vt:lpstr>Tower Scaffolds</vt:lpstr>
      <vt:lpstr>Underground Services</vt:lpstr>
      <vt:lpstr>Vibration</vt:lpstr>
      <vt:lpstr>Water</vt:lpstr>
    </vt:vector>
  </TitlesOfParts>
  <Manager/>
  <Company>Britcon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Risks</dc:title>
  <dc:subject/>
  <dc:creator>Adrian Marsden</dc:creator>
  <cp:keywords/>
  <dc:description/>
  <cp:lastModifiedBy>%USERNAME%</cp:lastModifiedBy>
  <cp:revision/>
  <dcterms:created xsi:type="dcterms:W3CDTF">2005-11-22T14:58:22Z</dcterms:created>
  <dcterms:modified xsi:type="dcterms:W3CDTF">2021-03-09T11:12:36Z</dcterms:modified>
  <cp:category/>
  <cp:contentStatus/>
</cp:coreProperties>
</file>